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6 ΕΚΤΕΛΕΣΗ Π-Υ\02.6.2025\12 ΔΕΚΕΜΒΡΙΟΣ 2025\"/>
    </mc:Choice>
  </mc:AlternateContent>
  <bookViews>
    <workbookView xWindow="0" yWindow="0" windowWidth="23040" windowHeight="9345"/>
  </bookViews>
  <sheets>
    <sheet name="ΕΣΟΔΑ ΕΞΟΔΑ ΔΕΚΕΜΒΡΙΟ 2025" sheetId="3" r:id="rId1"/>
    <sheet name="Φύλλο1" sheetId="2" r:id="rId2"/>
  </sheets>
  <calcPr calcId="152511"/>
</workbook>
</file>

<file path=xl/calcChain.xml><?xml version="1.0" encoding="utf-8"?>
<calcChain xmlns="http://schemas.openxmlformats.org/spreadsheetml/2006/main">
  <c r="F212" i="3" l="1"/>
  <c r="E212" i="3"/>
  <c r="F191" i="3"/>
  <c r="F188" i="3"/>
  <c r="F185" i="3"/>
  <c r="F184" i="3"/>
  <c r="E179" i="3"/>
  <c r="F166" i="3"/>
  <c r="F155" i="3"/>
  <c r="F151" i="3"/>
  <c r="F137" i="3"/>
  <c r="F135" i="3"/>
  <c r="F124" i="3"/>
  <c r="F116" i="3"/>
  <c r="F114" i="3"/>
  <c r="F91" i="3"/>
  <c r="F87" i="3"/>
  <c r="F83" i="3"/>
  <c r="F71" i="3"/>
  <c r="E71" i="3"/>
  <c r="F67" i="3"/>
  <c r="F57" i="3"/>
  <c r="F15" i="3"/>
  <c r="F21" i="3"/>
  <c r="F32" i="3"/>
  <c r="F33" i="3"/>
  <c r="F34" i="3"/>
  <c r="F206" i="3" l="1"/>
  <c r="F205" i="3"/>
  <c r="E190" i="3"/>
  <c r="F190" i="3" s="1"/>
  <c r="F177" i="3"/>
  <c r="F174" i="3"/>
  <c r="F168" i="3"/>
  <c r="F160" i="3"/>
  <c r="F157" i="3"/>
  <c r="F152" i="3"/>
  <c r="F69" i="3"/>
  <c r="F55" i="3"/>
  <c r="F78" i="3" l="1"/>
  <c r="F128" i="3"/>
  <c r="E215" i="3"/>
  <c r="F196" i="3"/>
  <c r="F192" i="3"/>
  <c r="F148" i="3"/>
  <c r="F145" i="3"/>
  <c r="F131" i="3"/>
  <c r="F119" i="3"/>
  <c r="F112" i="3"/>
  <c r="F48" i="3"/>
  <c r="F47" i="3"/>
  <c r="F46" i="3"/>
  <c r="F45" i="3"/>
  <c r="F44" i="3"/>
  <c r="F43" i="3"/>
  <c r="F42" i="3"/>
  <c r="F41" i="3"/>
  <c r="F40" i="3"/>
  <c r="F38" i="3"/>
  <c r="F37" i="3"/>
  <c r="F35" i="3"/>
  <c r="F30" i="3"/>
  <c r="F29" i="3"/>
  <c r="F27" i="3"/>
  <c r="F26" i="3"/>
  <c r="F25" i="3"/>
  <c r="F24" i="3"/>
  <c r="F23" i="3"/>
  <c r="F22" i="3"/>
  <c r="F20" i="3"/>
  <c r="F19" i="3"/>
  <c r="F18" i="3"/>
  <c r="F17" i="3"/>
  <c r="F74" i="3" l="1"/>
  <c r="F76" i="3"/>
  <c r="F80" i="3"/>
  <c r="F82" i="3"/>
  <c r="F84" i="3"/>
  <c r="F85" i="3"/>
  <c r="F88" i="3"/>
  <c r="F92" i="3"/>
  <c r="F95" i="3"/>
  <c r="F97" i="3"/>
  <c r="F99" i="3"/>
  <c r="F101" i="3"/>
  <c r="F104" i="3"/>
  <c r="F106" i="3"/>
  <c r="F111" i="3"/>
  <c r="F122" i="3"/>
  <c r="F132" i="3"/>
  <c r="F139" i="3"/>
  <c r="F144" i="3"/>
  <c r="F158" i="3"/>
  <c r="F164" i="3"/>
  <c r="F169" i="3"/>
  <c r="F173" i="3"/>
  <c r="F175" i="3"/>
  <c r="F180" i="3"/>
  <c r="F181" i="3"/>
  <c r="F182" i="3"/>
  <c r="F186" i="3"/>
  <c r="F193" i="3"/>
  <c r="F202" i="3"/>
  <c r="F210" i="3"/>
  <c r="F70" i="3" l="1"/>
  <c r="F65" i="3"/>
  <c r="F58" i="3"/>
  <c r="F12" i="3"/>
  <c r="E14" i="3"/>
  <c r="F14" i="3" s="1"/>
  <c r="F60" i="3" l="1"/>
  <c r="F61" i="3"/>
  <c r="F73" i="3"/>
  <c r="F126" i="3"/>
  <c r="F179" i="3"/>
  <c r="F194" i="3"/>
  <c r="F195" i="3"/>
  <c r="F208" i="3"/>
  <c r="E13" i="3"/>
  <c r="F13" i="3" s="1"/>
  <c r="F215" i="3" l="1"/>
  <c r="D215" i="3"/>
  <c r="E51" i="3"/>
  <c r="F51" i="3"/>
  <c r="D51" i="3"/>
</calcChain>
</file>

<file path=xl/sharedStrings.xml><?xml version="1.0" encoding="utf-8"?>
<sst xmlns="http://schemas.openxmlformats.org/spreadsheetml/2006/main" count="425" uniqueCount="407">
  <si>
    <t>06.0000.0111</t>
  </si>
  <si>
    <t>Επιχορηγήσεις για δαπάνες μισθοδοσίας προσωπικού.</t>
  </si>
  <si>
    <t>06.0000.0212</t>
  </si>
  <si>
    <t>Εισφορές από Ν.Π.Δ..Δ., Οργανισμούς ή Ειδικούς Λογαριασμούς.</t>
  </si>
  <si>
    <t>06.3000.3511</t>
  </si>
  <si>
    <t>Τόκοι από καταθέσεις σε τράπεζες.</t>
  </si>
  <si>
    <t>06.3000.3524</t>
  </si>
  <si>
    <t>Πρόσοδος από τόκους του Κοινού Κεφαλαίου Ν.Π.Δ.Δ. και  Ασφαλιστικών Φορέων.</t>
  </si>
  <si>
    <t>06.5000.5211</t>
  </si>
  <si>
    <t>Έσοδα υπέρ Μ.Τ.Π.Υ.</t>
  </si>
  <si>
    <t>06.5000.5252</t>
  </si>
  <si>
    <t>06.5000.5259</t>
  </si>
  <si>
    <t>Έσοδα υπέρ λοιπών Οργανισμών.</t>
  </si>
  <si>
    <t>06.5000.5291</t>
  </si>
  <si>
    <t>Έσοδα υπέρ του Δημοσίου.</t>
  </si>
  <si>
    <t>06.5000.5299</t>
  </si>
  <si>
    <t>Έσοδα υπέρ Ανεξάρτητων Αρχών και λοιπών φορέων.</t>
  </si>
  <si>
    <t>Έσοδα υπέρ  Δημοσίου και τρίτων από επενδύσεις χρηματοδοτούμενες από πρόγραμμα  Δημοσίων Επενδύσεων.</t>
  </si>
  <si>
    <t>Γενικά Σύνολα :</t>
  </si>
  <si>
    <t>02.1000.1259.01</t>
  </si>
  <si>
    <t>Προμήθεια βιβλίων, περιοδικών, εφημερίδων και λοιπών εκδόσεων, τρέχοντος έτους.</t>
  </si>
  <si>
    <t>02.1000.1261.01</t>
  </si>
  <si>
    <t>Προμήθεια γραφικής ύλης και μικροαντικειμένων γραφείου γενικά, τρέχοντος έτους.</t>
  </si>
  <si>
    <t>02.1000.1311.01</t>
  </si>
  <si>
    <t>Προμήθεια υγειονομικού υλικού, τρέχοντος έτους.</t>
  </si>
  <si>
    <t>02.1000.1413.01</t>
  </si>
  <si>
    <t>Προμήθεια ειδών συντήρησης και επισκευής κτιρίων γενικά, τρέχοντος έτους.</t>
  </si>
  <si>
    <t>02.1000.1439.01</t>
  </si>
  <si>
    <t>Λοιπές προμήθειες ειδών συντήρησης και επισκευής μηχανικού και λοιπού εξοπλισμού, τρέχοντος έτους.</t>
  </si>
  <si>
    <t>02.1000.1441.01</t>
  </si>
  <si>
    <t>02.1000.1611.01</t>
  </si>
  <si>
    <t>Προμήθεια υγρών καυσίμων και λιπαντικών,  τρέχοντος έτους.</t>
  </si>
  <si>
    <t>02.1000.1731.01</t>
  </si>
  <si>
    <t>Προμήθεια φωτογραφικού και φωτοτυπικού υλικού, τρέχοντος έτους.</t>
  </si>
  <si>
    <t>02.1000.1831.01</t>
  </si>
  <si>
    <t>Προμήθεια υλικού εκπαίδευσης, τρέχοντος έτους.</t>
  </si>
  <si>
    <t>Απόδοση στο Μ.Τ.Π.Υ. των εισπράξεων που έγιναν γι΄αυτό.</t>
  </si>
  <si>
    <t>Απόδοση στον Οργανισμό Απασχόλησης Εργατικού Δυναμικού των εισπράξεων που έγιναν γι΄αυτόν.</t>
  </si>
  <si>
    <t>Απόδοση στους λοιπούς Οργανισμούς των εισπράξεων που έγιναν γι΄ αυτούς.</t>
  </si>
  <si>
    <t>Λοιπές αποδόσεις.</t>
  </si>
  <si>
    <t>02.7000.7123.01</t>
  </si>
  <si>
    <t>Αγορά μεριδίων του Κοινού Κεφαλαίου Ν.Π.Δ.Δ. και Ασφαλιστικών Φορέων.</t>
  </si>
  <si>
    <t>ΕΣΟΔΑ</t>
  </si>
  <si>
    <t>ΚΑΕ</t>
  </si>
  <si>
    <t>ΟΝΟΜΑΣΙΑ</t>
  </si>
  <si>
    <t>ΕΞΟΔΑ</t>
  </si>
  <si>
    <t>ΕΝΤΑΛΜΑΤΟΠΟΙΗΘΕΝΤΑ</t>
  </si>
  <si>
    <t>ΠΛΗΡΩΘΕΝΤΑ</t>
  </si>
  <si>
    <t>02.1000.1271.01</t>
  </si>
  <si>
    <t>02.1000.1292.01</t>
  </si>
  <si>
    <t>Προμήθεια ηλεκτρικών λαμπτήρων, τρέχοντος έτους.</t>
  </si>
  <si>
    <t>02.1000.1312.01</t>
  </si>
  <si>
    <t>02.1000.1351.01</t>
  </si>
  <si>
    <t>02.1000.1381.01</t>
  </si>
  <si>
    <t>02.1000.1529.01</t>
  </si>
  <si>
    <t>06.0000.0112</t>
  </si>
  <si>
    <t>06.0000.0133</t>
  </si>
  <si>
    <t>Προμήθεια φαρμακευτικού υλικού, τρέχοντος έτους.</t>
  </si>
  <si>
    <t>Επιχορηγήσεις για δαπάνες λειτουργίας.</t>
  </si>
  <si>
    <t>Προμήθεια απολυμαντικού υλικού, τρέχοντος έτους.</t>
  </si>
  <si>
    <t>02.7000.7111.01</t>
  </si>
  <si>
    <t>02.9000.9339.ε</t>
  </si>
  <si>
    <t>06.9000.9339.ε</t>
  </si>
  <si>
    <t>06.5000.5119</t>
  </si>
  <si>
    <t>06.5000.5266</t>
  </si>
  <si>
    <t>06.5000.5271</t>
  </si>
  <si>
    <t>Έσοδα υπέρ Ενιαίου Ταμείου Επικουρικής Ασφάλισης και Εφάπαξ Παροχών (Ε.Τ.Ε.Α.Ε.Π.).</t>
  </si>
  <si>
    <t>Έσοδα υπέρ Ενιαίου Φορέα Κοινωνικής Ασφάλισης (Ε.Φ.Κ.Α.).</t>
  </si>
  <si>
    <t>Προμήθεια ειδών αθλητισμού, τρέχοντος έτους.</t>
  </si>
  <si>
    <t>06.0000.0136</t>
  </si>
  <si>
    <t>06.0000.0221</t>
  </si>
  <si>
    <t>06.9000.9362.δ</t>
  </si>
  <si>
    <t>02.9000.9362.δ</t>
  </si>
  <si>
    <t>02.0000.0264.01</t>
  </si>
  <si>
    <t>Αποζημίωση για συμμετοχή σε συμβούλια ή επιτροπές (περιλαμβάνονται και ιδιώτες), τρέχοντος έτους.</t>
  </si>
  <si>
    <t>02.0000.0267.01</t>
  </si>
  <si>
    <t>Επιμίσθιο υπαλλήλων και ιδιωτών που διδάσκουν σε σχολές, τρέχοντος έτους.</t>
  </si>
  <si>
    <t>02.0000.0289.01</t>
  </si>
  <si>
    <t>Διάφορες αποζημιώσεις που δεν κατονομάζονται ειδικά, τρέχοντος έτους.</t>
  </si>
  <si>
    <t>02.0000.0411.01</t>
  </si>
  <si>
    <t>Αμοιβές νομικών, που εκτελούν ειδικές υπηρεσίες με την ιδιότητα του ελεύθερου επαγγελματία, τρέχοντος έτους.</t>
  </si>
  <si>
    <t>02.0000.0412.01</t>
  </si>
  <si>
    <t>Αμοιβές τεχνικών, που εκτελούν ειδικές υπηρεσίες με την ιδιότητα του ελεύθερου επαγγελματία, τρέχοντος έτους.</t>
  </si>
  <si>
    <t>02.0000.0419.01</t>
  </si>
  <si>
    <t>Αμοιβές λοιπών, που εκτελούν ειδικές υπηρεσίες με την ιδιότητα του ελεύθερου επαγγελματία, τρέχοντος έτους.</t>
  </si>
  <si>
    <t>02.0000.0431.01</t>
  </si>
  <si>
    <t>Αμοιβές και προμήθειες Τραπεζών, τρέχοντος έτους.</t>
  </si>
  <si>
    <t>02.0000.0439.01</t>
  </si>
  <si>
    <t>Λοιπές αμοιβές νομικών προσώπων που εκτελούν ειδικές υπηρεσίες, τρέχοντος έτους.</t>
  </si>
  <si>
    <t>02.0000.0541.01</t>
  </si>
  <si>
    <t>Δαπάνες επιμόρφωσης υπαλλήλων Ν.Π.Δ.Δ., τρέχοντος έτους.</t>
  </si>
  <si>
    <t>02.0000.0561.α.01</t>
  </si>
  <si>
    <t>Εισφορές στον Ε.Φ.Κ.Α. για μισθωτούς με σχέση εργασίας: α. ιδιωτικού δικαίου και β. δημοσίου δικαίου που έχουν διοριστεί από την 01.0102011 και μετά, τρέχοντος έτους.</t>
  </si>
  <si>
    <t>02.0000.0561.β.01</t>
  </si>
  <si>
    <t>02.0000.0711.01</t>
  </si>
  <si>
    <t>Οδοιπορικά έξοδα μετακίνησης για εκτέλεση υπηρεσίας στο εσωτερικό υπαλλήλων, τρέχοντος έτους.</t>
  </si>
  <si>
    <t>02.0000.0715.01</t>
  </si>
  <si>
    <t>Έξοδα διανυκτέρευσης εσωτερικού υπαλλήλων, τρέχοντος έτους.</t>
  </si>
  <si>
    <t>02.0000.0721.01</t>
  </si>
  <si>
    <t>Ημερήσια αποζημίωση μετακίνησης για εκτέλεση  υπηρεσίας στο εσωτερικό υπαλλήλων, τρέχοντος έτους.</t>
  </si>
  <si>
    <t>02.0000.0731.01</t>
  </si>
  <si>
    <t>Οδοιπορικά έξοδα μετακίνησης για εκτέλεση υπηρεσίας υπαλλήλων από το εσωτερικό στο εξωτερικό ή και αντίστροφα, τρέχοντος έτους.</t>
  </si>
  <si>
    <t>02.0000.0732.01</t>
  </si>
  <si>
    <t>02.0000.0741.01</t>
  </si>
  <si>
    <t>Έξοδα διανυκτέρευσης εξωτερικού υπαλλήλων, τρέχοντος έτους.</t>
  </si>
  <si>
    <t>02.0000.0813.01</t>
  </si>
  <si>
    <t>Μισθώματα κτιρίων και έξοδα κοινοχρήστων, τρέχοντος έτους.</t>
  </si>
  <si>
    <t>02.0000.0817.01</t>
  </si>
  <si>
    <t>Μισθώματα μηχανικού και λοιπού εξοπλισμού, τρέχοντος έτους.</t>
  </si>
  <si>
    <t>02.0000.0824.01</t>
  </si>
  <si>
    <t>Μεταφορές αγαθών και φορτοεκφορτωτικά, τρέχοντος έτους.</t>
  </si>
  <si>
    <t>02.0000.0828.01</t>
  </si>
  <si>
    <t>Μεταφορά μαθητών και φοιτητών, τρέχοντος έτους.</t>
  </si>
  <si>
    <t>02.0000.0829.01</t>
  </si>
  <si>
    <t>Λοιπές μεταφορές, τρέχοντος έτους.</t>
  </si>
  <si>
    <t>02.0000.0831.01</t>
  </si>
  <si>
    <t>Ταχυδρομικά τέλη, τρέχοντος έτους.</t>
  </si>
  <si>
    <t>02.0000.0832.01</t>
  </si>
  <si>
    <t>Τηλεφωνικά, τηλεγραφικά και τηλετυπικά τέλη εσωτερικού, τρέχοντος έτους.</t>
  </si>
  <si>
    <t>02.0000.0839.01</t>
  </si>
  <si>
    <t>Λοιπές επικοινωνίες, τρέχοντος έτους.</t>
  </si>
  <si>
    <t>02.0000.0841.01</t>
  </si>
  <si>
    <t>Ύδρευση και άρδευση, τρέχοντος έτους.</t>
  </si>
  <si>
    <t>02.0000.0842.01</t>
  </si>
  <si>
    <t>Φωτισμός, κίνηση και θέρμανση (με ηλεκτρισμό, φωταέριο, και λοιπές πηγές ενέργειας), τρέχοντος έτους.</t>
  </si>
  <si>
    <t>02.0000.0843.01</t>
  </si>
  <si>
    <t>Πλυντικά, τρέχοντος έτους.</t>
  </si>
  <si>
    <t>02.0000.0844.01</t>
  </si>
  <si>
    <t>Δαπάνες εκκενώσεως βόθρων, τρέχοντος έτους.</t>
  </si>
  <si>
    <t>02.0000.0845.01</t>
  </si>
  <si>
    <t>Δαπάνες καθαρισμού γραφείων, τρέχοντος έτους.</t>
  </si>
  <si>
    <t>02.0000.0851.01</t>
  </si>
  <si>
    <t>Διαφημίσεις και δημοσιεύσεις, τρέχοντος έτους.</t>
  </si>
  <si>
    <t>02.0000.0855.01</t>
  </si>
  <si>
    <t>Επιδείξεις, γιορτές και λοιπά θεάματα (περιλαμβάνονται βραβεία και έπαθλα), τρέχοντος έτους.</t>
  </si>
  <si>
    <t>02.0000.0856.01</t>
  </si>
  <si>
    <t>Φιλοξενίες και δεξιώσεις, τρέχοντος έτους.</t>
  </si>
  <si>
    <t>02.0000.0857.01</t>
  </si>
  <si>
    <t>Οργάνωση συνεδρίων, συμμετοχή σε συνέδρια, τρέχοντος έτους.</t>
  </si>
  <si>
    <t>02.0000.0859.01</t>
  </si>
  <si>
    <t>Λοιπές δαπάνες δημοσίων σχέσεων, τρέχοντος έτους.</t>
  </si>
  <si>
    <t>02.0000.0863.01</t>
  </si>
  <si>
    <t>Συντήρηση και επισκευή κτιρίων, τρέχοντος έτους.</t>
  </si>
  <si>
    <t>02.0000.0879.01</t>
  </si>
  <si>
    <t>Συντήρηση και επισκευή μονίμων εγκαταστάσεων, τρέχοντος έτους.</t>
  </si>
  <si>
    <t>02.0000.0881.01</t>
  </si>
  <si>
    <t>Συντήρηση και επισκευή μεταφορικών μέσων ξηράς, τρέχοντος έτους.</t>
  </si>
  <si>
    <t>02.0000.0887.01</t>
  </si>
  <si>
    <t>02.0000.0888.01</t>
  </si>
  <si>
    <t>Συντήρηση και επισκευή επίπλων και σκευών, τρέχοντος έτους.</t>
  </si>
  <si>
    <t>02.0000.0889.01</t>
  </si>
  <si>
    <t>Συντήρηση και επισκευή λοιπού εξοπλισμού, τρέχοντος έτους.</t>
  </si>
  <si>
    <t>02.0000.0891.01</t>
  </si>
  <si>
    <t>Εκτυπώσεις, εκδόσεις γενικά και βιβλιοδετήσεις, τρέχοντος έτους.</t>
  </si>
  <si>
    <t>02.0000.0892.01</t>
  </si>
  <si>
    <t>02.0000.0894.01</t>
  </si>
  <si>
    <t>Δικαστικά έξοδα (περιλαμβάνονται έξοδα πτώχευσης, κατάσχεσης και συμβολαιογραφικά), τρέχοντος έτους.</t>
  </si>
  <si>
    <t>02.0000.0898.01</t>
  </si>
  <si>
    <t>Δαπάνες του άρθρου 7 του Ν.2158/93, τρέχοντος έτους.</t>
  </si>
  <si>
    <t>02.0000.0899.01</t>
  </si>
  <si>
    <t>Λοιπές δαπάνες, τρέχοντος έτους.</t>
  </si>
  <si>
    <t>02.0000.0911.01</t>
  </si>
  <si>
    <t>Φόροι, τρέχοντος έτους.</t>
  </si>
  <si>
    <t>02.0000.0912.01</t>
  </si>
  <si>
    <t>Τέλη, τρέχοντος έτους.</t>
  </si>
  <si>
    <t>02.1000.1299.01</t>
  </si>
  <si>
    <t>02.1000.1359.01</t>
  </si>
  <si>
    <t>Προμήθεια λοιπού χημικού υλικού, τρέχοντος έτους.</t>
  </si>
  <si>
    <t>Προμήθεια ειδών καθαριότητος και ευπρεπισμού, τρέχοντος έτους.</t>
  </si>
  <si>
    <t>02.1000.1429.01</t>
  </si>
  <si>
    <t>Προμήθεια ειδών συντήρησης και επισκευής λοιπών μονίμων εγκαταστάσεων, τρέχοντος έτους.</t>
  </si>
  <si>
    <t>02.1000.1431.01</t>
  </si>
  <si>
    <t>Προμήθεια ειδών συντήρησης και επισκευής μεταφορικών μέσων ξηράς, τρέχοντος έτους.</t>
  </si>
  <si>
    <t>02.1000.1531.01</t>
  </si>
  <si>
    <t>Προμήθεια υποδημάτων, τρέχοντος έτους.</t>
  </si>
  <si>
    <t>02.1000.1899.01</t>
  </si>
  <si>
    <t>Διάφορες προμήθειες που δεν κατονομάζονται ειδικά, τρέχοντος έτους.</t>
  </si>
  <si>
    <t>02.2000.2631.01</t>
  </si>
  <si>
    <t>Χορηγίες για τη λειτουργία φοιτητικών συσσιτίων, τρέχοντος έτους.</t>
  </si>
  <si>
    <t>02.2000.2636.01</t>
  </si>
  <si>
    <t>Χορηγίες για την καταβολή στεγαστικού επιδόματος φοιτητών, τρέχοντος έτους.</t>
  </si>
  <si>
    <t>Απόδοση Ενιαίου Ταμείου Επικουρικής Ασφάλισης και Εφάπαξ  Παροχών (Ε.Τ.Ε.Α.Ε.Π.)  των εισπράξεων που έγιναν γι΄ αυτά.</t>
  </si>
  <si>
    <t>Απόδοση στον Ενιαίο Φορέα Κοινωνικής Ασφάλισης (Ε.Φ.Κ.Α.)  των εισπράξεων που έγιναν γι΄ αυτόν</t>
  </si>
  <si>
    <t>02.4000.4121.01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</si>
  <si>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τρέχοντος έτους.</t>
  </si>
  <si>
    <t>02.9000.9349.ι</t>
  </si>
  <si>
    <t>Αποδόσεις εσόδων που εισπράχθηκαν υπέρ Δημοσίου και τρίτων από χρηματοδοτήσεις του ΠΔΕ.</t>
  </si>
  <si>
    <t>06.9000.9349.ι</t>
  </si>
  <si>
    <t>ΑΝΑΡΤΗΤΕΟ ΣΤΟ ΔΙΑΔΥΚΤΙΟ</t>
  </si>
  <si>
    <t>02.0000.0261.01</t>
  </si>
  <si>
    <t>Αποζημίωση για υπερωριακή εργασία, τρέχοντος έτους.</t>
  </si>
  <si>
    <t>02.0000.0212.01</t>
  </si>
  <si>
    <t>Βασικός μισθός εκτάκτων, τρέχοντος έτους.</t>
  </si>
  <si>
    <t>06.9000.9362.β</t>
  </si>
  <si>
    <t>02.1000.1436.01</t>
  </si>
  <si>
    <t>02.9000.9362.β</t>
  </si>
  <si>
    <t>02.7000.7112.01</t>
  </si>
  <si>
    <t xml:space="preserve">                                                                                     </t>
  </si>
  <si>
    <t xml:space="preserve">                                                                         </t>
  </si>
  <si>
    <t>Προμήθεια ειδών συντήρησης και επισκευής τηλεπικοινωνιακών μέσων, τρέχοντος έτους.</t>
  </si>
  <si>
    <t xml:space="preserve">
ΕΛΛΗΝΙΚΟ ΜΕΣΟΓΕΙΑΚΟ ΠΑΝΕΠΙΣΤΗΜΙΟ
ΔΙΕΥΘΥΝΣΗ ΟΙΚΟΝΟΜΙΚΟΥ </t>
  </si>
  <si>
    <t>02.1000.1353.01</t>
  </si>
  <si>
    <t>Προμήθεια χρωμάτων και συναφών ειδών, τρέχοντος έτους.</t>
  </si>
  <si>
    <t>02.1000.1428.01</t>
  </si>
  <si>
    <t>02.1000.1511.01</t>
  </si>
  <si>
    <t>02.1000.1841.01</t>
  </si>
  <si>
    <t>Προμήθεια εργαλείων μικρής διάρκειας και αξίας, τρέχοντος έτους.</t>
  </si>
  <si>
    <t>02.0000.0913.01</t>
  </si>
  <si>
    <t>02.1000.1719.01</t>
  </si>
  <si>
    <t>2021ΝΑ34600385 Βελτιώσεις εργαστηριακών και ερευνητικών χώρων Ελληνικού Μεσογειακού Πανεπιστημίου (π.κ.2009ΣΕ04300042 πρώην ΤΕΙ Κρήτης) (2019ΣΕ04600066).</t>
  </si>
  <si>
    <t>2021ΝΑ34600088 Μελέτες, επιβλέψεις, υπηρεσίες Μηχανικού για την επέκταση, βελτίωση, νομιμοποίηση κτιρίων εγκαταστάσεων και περιβάλλοντος χώρου του ΕΛΜΕΠΑ (ΠΚ 2019ΣΜ54600002) (2020ΣΜ54600007).</t>
  </si>
  <si>
    <t>2021ΝΑ34600058 Μελέτες, υπηρεσίες Μηχανικού και συμβουλευτικές υπηρεσίες για την ανάπτυξη υποδομών κτιρίων εγκαταστάσεων ΕΛΜΕΠΑ (π.κ.2018ΣΜ04300001  πρώην ΤΕΙ Κρήτης) (2019ΣΜ04600012).</t>
  </si>
  <si>
    <t>2021ΝΑ34600364 Προμήθεια μηχανών εξοπλισμού κλπ για τις ανάγκες εκπαίδευσης και έρευνας του Ελληνικού Μεσογειακού Πανεπιστημίου (2019ΣΕ04600048).</t>
  </si>
  <si>
    <t>ΠΡΟΫΠΟΛΟΓΙΣΜΟΣ</t>
  </si>
  <si>
    <t>06.9000.9322.β</t>
  </si>
  <si>
    <t>02.9000.9322.β</t>
  </si>
  <si>
    <t>ΕΛΛΗΝΙΚΟ ΜΕΣΟΓΕΙΑΚΟ ΠΑΝΕΠΙΣΤΗΜΙΟ</t>
  </si>
  <si>
    <t xml:space="preserve">ΔΙΕΥΘΥΝΣΗ ΟΙΚΟΝΟΜΙΚΟΥ </t>
  </si>
  <si>
    <t>02.9000.9345.ι</t>
  </si>
  <si>
    <t>2021ΝΑ34600225 Ανάπτυξη νέων δράσεων και μετεγκατάσταση δραστηριοτήτων Σχολής Ε.Δ.Ο. ΕΛΜΕΠΑ (πκ 2020ΣΕ04600107)</t>
  </si>
  <si>
    <t>06.9000.9322.δ</t>
  </si>
  <si>
    <t>2023ΝΑ34600007 Συντήρηση Επιστημονικού Ερευνητικού Εξοπλισμού του ΕΛΜΕΠΑ 2023-2025 (κατ. 1.2)</t>
  </si>
  <si>
    <t>02.9000.9322.ε</t>
  </si>
  <si>
    <t>2023ΝΑ34600008 Συντηρήσεις  Επισκευές Συμβατικού και  Λοιπού  Εξοπλισμού του ΕΛΜΕΠΑ 2023-2025 (κατ. 1.3)</t>
  </si>
  <si>
    <t>02.9000.9322.ζ</t>
  </si>
  <si>
    <t>2023ΝΑ34600006 Υπηρεσίες  Συντήρησης και Υποστήριξης των Κτιριακών, των Ηλεκτρομηχανολογικών εγκαταστάσεων και λοιπών  συναφών Υποδομών του ΕΛΜΕΠΑ 2023-2025 (κατ. 1.4)</t>
  </si>
  <si>
    <t>02.9000.9322.η</t>
  </si>
  <si>
    <t>2023ΝΑ34600020 Συντηρήσεις Κτηριακών Εγκαταστάσεων, Συναφών Υποδομών και Χώρων Πρασίνου του ΕΛΜΕΠΑ 2023-2025 (κατ. 1.1)</t>
  </si>
  <si>
    <t>02.9000.9322.θ</t>
  </si>
  <si>
    <t>2023ΝΑ34600044 Συντηρήσεις-Επισκευές Ηλεκτρομηχανολογικών εγκαταστάσεων και συναφών υποδομών ΕΛΜΕΠΑ 2023-2025 (κατ. 1.0)</t>
  </si>
  <si>
    <t>06.9000.9345.ι</t>
  </si>
  <si>
    <t>2021ΝΑ34600364 Προμήθεια μηχανών εξοπλισμού κλπ (οργάνων ακρίβειας μέτρησης και ελέγχου - εργαστηριακού και ερευνητικού εξοπλισμού) για τις ανάγκες εκπαίδευσης και έρευνας του ΕΛΜΕΠΑ (2019ΣΕ04600048).</t>
  </si>
  <si>
    <t>06.9000.9362.ζ</t>
  </si>
  <si>
    <t>2023ΝΑ34600045 Μελέτες μικρής κλίμακας και συναφείς υπηρεσίες ΕΛΜΕΠΑ 2023-2025 (κατ. 1.5)</t>
  </si>
  <si>
    <t>02.0000.0853.01</t>
  </si>
  <si>
    <t>02.0000.0854.01</t>
  </si>
  <si>
    <t>02.0000.0413.01</t>
  </si>
  <si>
    <t>Αμοιβές υγειονομικών, που εκτελούν ειδικές υπηρεσίες με την ιδιότητα του ελεύθερου επαγγελματία, τρέχοντος έτους.</t>
  </si>
  <si>
    <t xml:space="preserve"> Ο  Πρύτανης </t>
  </si>
  <si>
    <t>06.9000.9322.ε</t>
  </si>
  <si>
    <t>06.9000.9322.ζ</t>
  </si>
  <si>
    <t>06.9000.9322.η</t>
  </si>
  <si>
    <t>06.9000.9322.θ</t>
  </si>
  <si>
    <t>02.9000.9362.ζ</t>
  </si>
  <si>
    <t>02.9000.9749.01</t>
  </si>
  <si>
    <t>02.9000.9729.01</t>
  </si>
  <si>
    <t>Επιδεικτικός και πιλοτικός αμπελώνας για Βοτανικό Πάρκο "CretAgroTech Ελληνικού Μεσογειακού Πανεπιστημίου" . ΣΑΕ275/1_ΚΕ:2017ΣΕ27510133.</t>
  </si>
  <si>
    <t>02.9000.9364.α</t>
  </si>
  <si>
    <t>06.9000.9362.η</t>
  </si>
  <si>
    <t>2024ΝΑ34600007 Μελέτη ανέγερσης νέου συγκροτήματος φοιτητικών εστιών του Ελληνικού Μεσογειακού Πανεπιστημίου στο Ηράκλειο (κατ. 2.0)</t>
  </si>
  <si>
    <t>06.9000.9499.α</t>
  </si>
  <si>
    <t>2024ΕΠ00270090 «Υποστήριξη Παρεμβάσεων ισότιμης πρόσβασης στο ΕΛΜΕΠΑ για άτομα με Αναπηρία και Ειδικές Εκπαιδευτικές Ανάγκες» με Κωδικό ΟΠΣ 6017665 στο Πρόγραμμα «Κρήτη 2021-2027»</t>
  </si>
  <si>
    <t>02.9000.9499.α</t>
  </si>
  <si>
    <t>02.9000.9362.η</t>
  </si>
  <si>
    <t xml:space="preserve">Γενικά Σύνολα : </t>
  </si>
  <si>
    <t xml:space="preserve">Ο Προϊστάμενος Δ/νσης Οικονομικού                                                                                      </t>
  </si>
  <si>
    <t xml:space="preserve">      Στυλιανός Μιχαηλίδης      </t>
  </si>
  <si>
    <t>06.6000.6659</t>
  </si>
  <si>
    <t>02.0000.0289.02</t>
  </si>
  <si>
    <t>Διάφορες αποζημιώσεις που δεν κατονομάζονται ειδικά, παρελθόντος έτους.</t>
  </si>
  <si>
    <t>02.0000.0413.02</t>
  </si>
  <si>
    <t>Αμοιβές υγειονομικών, που εκτελούν ειδικές υπηρεσίες με την ιδιότητα του ελεύθερου επαγγελματία, παρελθόντος έτους.</t>
  </si>
  <si>
    <t>02.0000.0419.02</t>
  </si>
  <si>
    <t>02.0000.0439.02</t>
  </si>
  <si>
    <t>02.0000.0561.β.02</t>
  </si>
  <si>
    <t>02.0000.0711.02</t>
  </si>
  <si>
    <t>Οδοιπορικά έξοδα μετακίνησης για εκτέλεση υπηρεσίας στο εσωτερικό υπαλλήλων, παρελθόντος έτους.</t>
  </si>
  <si>
    <t>02.0000.0715.02</t>
  </si>
  <si>
    <t>Έξοδα διανυκτέρευσης εσωτερικού υπαλλήλων, παρελθόντος έτους.</t>
  </si>
  <si>
    <t>02.0000.0721.02</t>
  </si>
  <si>
    <t>Ημερήσια αποζημίωση μετακίνησης για εκτέλεση  υπηρεσίας στο εσωτερικό υπαλλήλων, παρελθόντος έτους.</t>
  </si>
  <si>
    <t>02.0000.0813.02</t>
  </si>
  <si>
    <t>Μισθώματα κτιρίων και έξοδα κοινοχρήστων, παρελθόντος έτους.</t>
  </si>
  <si>
    <t>02.0000.0817.02</t>
  </si>
  <si>
    <t>Μισθώματα μηχανικού και λοιπού εξοπλισμού, παρελθόντος έτους.</t>
  </si>
  <si>
    <t>02.0000.0829.02</t>
  </si>
  <si>
    <t>Λοιπές μεταφορές, παρελθόντος έτους.</t>
  </si>
  <si>
    <t>02.0000.0832.02</t>
  </si>
  <si>
    <t>Τηλεφωνικά, τηλεγραφικά και τηλετυπικά τέλη εσωτερικού, παρελθόντος έτους.</t>
  </si>
  <si>
    <t>02.0000.0839.02</t>
  </si>
  <si>
    <t>Λοιπές επικοινωνίες, παρελθόντος έτους.</t>
  </si>
  <si>
    <t>02.0000.0845.02</t>
  </si>
  <si>
    <t>Δαπάνες καθαρισμού γραφείων, παρελθόντος έτους.</t>
  </si>
  <si>
    <t>02.0000.0851.02</t>
  </si>
  <si>
    <t>Διαφημίσεις και δημοσιεύσεις, παρελθόντος έτους.</t>
  </si>
  <si>
    <t>02.0000.0857.02</t>
  </si>
  <si>
    <t>Οργάνωση συνεδρίων, συμμετοχή σε συνέδρια, παρελθόντος έτους.</t>
  </si>
  <si>
    <t>02.0000.0879.02</t>
  </si>
  <si>
    <t>Συντήρηση και επισκευή μονίμων εγκαταστάσεων, παρελθόντος έτους.</t>
  </si>
  <si>
    <t>02.0000.0887.02</t>
  </si>
  <si>
    <t>02.0000.0889.02</t>
  </si>
  <si>
    <t>Συντήρηση και επισκευή λοιπού εξοπλισμού, παρελθόντος έτους.</t>
  </si>
  <si>
    <t>02.0000.0891.02</t>
  </si>
  <si>
    <t>02.0000.0892.02</t>
  </si>
  <si>
    <t>02.0000.0893.02</t>
  </si>
  <si>
    <t>02.0000.0899.02</t>
  </si>
  <si>
    <t>Λοιπές δαπάνες, παρελθόντος έτους.</t>
  </si>
  <si>
    <t>02.1000.1259.02</t>
  </si>
  <si>
    <t>Προμήθεια βιβλίων, περιοδικών, εφημερίδων και λοιπών εκδόσεων, παρελθόντος έτους.</t>
  </si>
  <si>
    <t>02.1000.1261.02</t>
  </si>
  <si>
    <t>Προμήθεια γραφικής ύλης και μικροαντικειμένων γραφείου γενικά, παρελθόντος έτους.</t>
  </si>
  <si>
    <t>02.1000.1429.02</t>
  </si>
  <si>
    <t>Προμήθεια ειδών συντήρησης και επισκευής λοιπών μονίμων εγκαταστάσεων, παρελθόντος έτους.</t>
  </si>
  <si>
    <t>02.1000.1436.02</t>
  </si>
  <si>
    <t>02.1000.1441.02</t>
  </si>
  <si>
    <t>02.1000.1529.02</t>
  </si>
  <si>
    <t>02.1000.1611.02</t>
  </si>
  <si>
    <t>02.1000.1719.02</t>
  </si>
  <si>
    <t>02.1000.1899.02</t>
  </si>
  <si>
    <t>02.4000.4121.02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</si>
  <si>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παρελθόντος έτους.</t>
  </si>
  <si>
    <t>02.7000.7123.02</t>
  </si>
  <si>
    <t>02.7000.7127.01</t>
  </si>
  <si>
    <t>02.7000.7127.02</t>
  </si>
  <si>
    <t>02.0000.0264.02</t>
  </si>
  <si>
    <t>Αποζημίωση για συμμετοχή σε συμβούλια ή επιτροπές (περιλαμβάνονται και ιδιώτες), παρελθόντος έτους.</t>
  </si>
  <si>
    <t>06.9000.9362.θ</t>
  </si>
  <si>
    <t>06.9000.9362.ι</t>
  </si>
  <si>
    <t>2024ΕΠ00270052 Εκπόνηση μελετών για την ανάπτυξη νέων εκπαιδευτικών υποδομών για τις ανάγκες της Σχολής Γεωπονικών Επιστημών (Σ.Γ.Ε.) ΕΛΜΕΠΑ, με κωδικό ΟΠΣ 6012182 στο Πρόγραμμα «Κρήτη 2021-2027»</t>
  </si>
  <si>
    <t>2024ΕΠ00270053 Εκπόνηση μελετών για την ανάπτυξη νέων εκπαιδευτικών υποδομών για τις ανάγκες της Σχολής Μηχανικών του ΕΛΜΕΠΑ, με κωδικό ΟΠΣ 6012183 στο Πρόγραμμα «Κρήτη 2021-2027»</t>
  </si>
  <si>
    <t>06.9000.9349.κ</t>
  </si>
  <si>
    <t>2021ΝΑ34600365 Προμήθεια αναπτυξιακού ερευνητικού και εκπαιδευτικού εξοπλισμού υποδομών Ελληνικού Μεσογειακού Πανεπιστημίου (2019ΣΕ04600049).</t>
  </si>
  <si>
    <t>02.0000.0815.01</t>
  </si>
  <si>
    <t>Μισθώματα μεταφορικών μέσων, τρέχοντος έτους.</t>
  </si>
  <si>
    <t>02.0000.0893.01</t>
  </si>
  <si>
    <t>Εκτυπώσεις, εκδόσεις γενικά και βιβλιοδετήσεις, παρελθόντος έτους.</t>
  </si>
  <si>
    <t>Προμήθεια ειδών συντήρησης και επισκευής τηλεπικοινωνιακών μέσων, παρελθόντος έτους.</t>
  </si>
  <si>
    <t>Διάφορες προμήθειες που δεν κατονομάζονται ειδικά, παρελθόντος έτους.</t>
  </si>
  <si>
    <t>Προμήθεια μηχανημάτων εκτός από μηχανές γραφείου, παρελθόντος έτους.</t>
  </si>
  <si>
    <t>Προμήθεια επίπλων, τρέχοντος έτους.</t>
  </si>
  <si>
    <t>Προμήθεια μηχανημάτων εκτός από μηχανές γραφείου, τρέχοντος έτους.</t>
  </si>
  <si>
    <t>Φόρος Προστιθέμενης Αξίας για συμψηφισμό, τρέχοντος έτους.</t>
  </si>
  <si>
    <t>Εκτέλεση δικαστικών αποφάσεων ή συμβατικών πράξεων, παρελθόντος έτους.</t>
  </si>
  <si>
    <t>Εκθέσεις στο εξωτερικό, τρέχοντος έτους.</t>
  </si>
  <si>
    <t>Εκθέσεις στο εσωτερικό, τρέχοντος έτους.</t>
  </si>
  <si>
    <t>Επιστροφές χρημάτων από λοιπές περιπτώσεις.</t>
  </si>
  <si>
    <t>Επιχορηγήσεις για την λειτουργία συσσιτίων.</t>
  </si>
  <si>
    <t>Επιχορηγήσεις για την καταβολή στεγαστικού επιδόματος φοιτητών</t>
  </si>
  <si>
    <t>Επιχορηγήσεις από Ν.Π.Ι.Δ., Οργανισμούς ή Ιδρύματα.</t>
  </si>
  <si>
    <t>Απόληψη για λοιπές δαπάνες που έγιναν</t>
  </si>
  <si>
    <t>΄Εσοδα υπέρ Οργανισμού Απασχόλησης Έργατικού Δυναμικού.</t>
  </si>
  <si>
    <t>2023ΝΑ34600008 Συντηρήσεις  Επισκευές Συμβατικού και Λοιπού  Εξοπλισμού του ΕΛΜΕΠΑ 2023-2025 (κατ. 1.3)</t>
  </si>
  <si>
    <t>2023ΝΑ34600044 Συντηρήσεις -Επισκευές Ηλεκτρομηχανολογικών εγκαταστάσεων και συναφών υποδομών ΕΛΜΕΠΑ 2023-2025 (κατ. 1.0)</t>
  </si>
  <si>
    <t>2021ΝΑ34600364 Προμήθεια μηχανών εξοπλισμού κλπ (οργάνων ακρίβειας μέτρησης και ελέγχου - εργαστηριακού και ερευνητικού εοπλισμού)  για τις ανάγκες εκπαίδευσης και έρευνας του ΕΛΜΕΠΑ (2019ΣΕ04600048).</t>
  </si>
  <si>
    <t>2024ΕΠ00270052 Εκπόνηση μελετών για την ανάπτυξη νέων εκπαιδευτικών υποδομών για τις ανάγκες της Σχολής Γεωπονικών Επιστημών ΕΛΜΕΠΑ, με κωδικό ΟΠΣ 6012182 στο Πρόγραμμα «Κρήτη 2021-2027»</t>
  </si>
  <si>
    <t>06.9000.9392</t>
  </si>
  <si>
    <t>Αμοιβές λοιπών, που εκτελούν ειδικές υπηρεσίες με την ιδιότητα του ελεύθερου επαγγελματία, παρελθόντος έτους.</t>
  </si>
  <si>
    <t>Λοιπές αμοιβές νομικών προσώπων που εκτελούν ειδικές υπηρεσίες, παρελθόντος έτους.</t>
  </si>
  <si>
    <t>Εισφορές στον Ε.Φ.Κ.Α.  (Πρακτική άσκηση φοιτητών, διπλών αποδοχών,  ΙΔΟΧ Καθαριότητας και Ανταποδοτικών Υποτροφιών), τρέχοντος έτους.</t>
  </si>
  <si>
    <t>Εισφορές στον Ε.Φ.Κ.Α.  (Πρακτική άσκηση φοιτητών, διπλών αποδοχών &amp; ΙΔΟΧ Καθαριότητας). παρελθόντος έτους.</t>
  </si>
  <si>
    <t>Ημερήσια αποζημίωση μετακίνησης για εκτέλεση υπηρεσίας υπαλλήλων από το εσωτερικό στο εξωτερικό ή και αντίστροφα., τρέχοντος έτους.</t>
  </si>
  <si>
    <t>02.0000.0841.02</t>
  </si>
  <si>
    <t>Ύδρευση και άρδευση, παρελθόντος έτους.</t>
  </si>
  <si>
    <t>Συντήρηση και επισκευή λοιπών μηχανημάτων  (φωτοτυπικά, H/Y, λογισμικού και λοιπού συναφούς βοηθητικού εξοπλισμού), τρέχοντος έτους.</t>
  </si>
  <si>
    <t>Συντήρηση και επισκευή λοιπών μηχανημάτων (φωτοτυπικά,  H/Y, λογισμικού και λοιπού συναφούς βοηθητικού εξοπλισμού), παρελθόντος έτους.</t>
  </si>
  <si>
    <t>Ασφάλιστρα και φύλακτρα ακινήτων, μεταφορικών μέσων, μηχανικού εξοπλισμού, επίπλων, χρεογράφων, ενεχύρων κ.λ.π., τρέχοντος έτους.</t>
  </si>
  <si>
    <t>Ασφάλιστρα και φύλακτρα ακινήτων, μεταφορικών μέσων, μηχανικού εξοπλισμού, επίπλων, χρεογράφων, ενεχύρων κ.λ.π., παρελθόντος έτους.</t>
  </si>
  <si>
    <t>Εκτέλεση δικαστικών αποφάσεων ή συμβατικών πράξεων, τρέχοντος έτους.</t>
  </si>
  <si>
    <t>Λοιπές προμήθειες εξοπλισμού γραφείων, εργαστηρίων και εκμεταλλεύσεων, τρέχοντος έτους</t>
  </si>
  <si>
    <t>Προμήθεια ειδών συντήρησης και επισκευής υδραυλικών, αρδευτικών και λοιπών έργων εγγειοβελτιώσεων,  τρέχοντος έτους.</t>
  </si>
  <si>
    <t>Προμήθεια εξαρτημάτων, εργαλείων, πρώτων υλών κ.λ.π. για την κατασκευή και επισκευή οργάνων εκπαίδευσης, τρέχοντος έτους.</t>
  </si>
  <si>
    <t>Προμήθεια εξαρτημάτων, εργαλείων, πρώτων υλών κ.λ.π. για την κατασκευή και επισκευή οργάνων εκπαίδευσης, παρελθόντος έτους.</t>
  </si>
  <si>
    <t>Προμήθεια τροφίμων, ποτών, καπνού, τρέχοντος έτους.</t>
  </si>
  <si>
    <t>Προμήθεια ιματισμού λοιπών περιπτώσεων τρέχ. έτους</t>
  </si>
  <si>
    <t>Προμήθεια ιματισμού λοιπων περιπτώσεων, παρελθόντος έτους</t>
  </si>
  <si>
    <t>Προμήθεια υγρών καυσίμων και λιπαντικών, παρελθόντος έτους.</t>
  </si>
  <si>
    <t>Προμήθεια υλικού Εκτυπώσεων και Βιβλιοδετήσεων, τρέχοντος έτους.</t>
  </si>
  <si>
    <t>Προμήθεια υλικού Εκτυπώσεων και Βιβλιοδετήσεων, παρελθόντος έτους.</t>
  </si>
  <si>
    <t>02.3000.3311</t>
  </si>
  <si>
    <t>02.3000.3352</t>
  </si>
  <si>
    <t>02.3000.3359</t>
  </si>
  <si>
    <t>02.3000.3366</t>
  </si>
  <si>
    <t>02.3000.3371</t>
  </si>
  <si>
    <t>02.3000.3391</t>
  </si>
  <si>
    <t>Απόδοση των εισπράξεων που έγιναν για λογαριαμό του Δημοσίου.</t>
  </si>
  <si>
    <t>02.3000.3399</t>
  </si>
  <si>
    <t>Προμήθεια ηλεκτρικών συσκευών και μηχανημάτων κλιματισμού γραφείων, τρέχοντος έτους</t>
  </si>
  <si>
    <t>Προμήθεια ηλεκτρονικών υπολογιστών, λογισμικού και λοιπού συναφούς βοηθητικού εξοπλισμού, τρέχοντος έτους</t>
  </si>
  <si>
    <t>Προμήθεια ηλεκτρονικών υπολογιστών λογισμικού και λοιπού συναφούς βοηθητικού εξοπλισμού, παρελθόντος έτους.</t>
  </si>
  <si>
    <t>02.9000.9322.δ</t>
  </si>
  <si>
    <t>02.9000.9349.κ</t>
  </si>
  <si>
    <t>02.9000.9362.θ</t>
  </si>
  <si>
    <t>02.9000.9362.ι</t>
  </si>
  <si>
    <t>02.9000.9392</t>
  </si>
  <si>
    <t>Επισκευή και Συντήρηση λοιπών ακινήτων και εγκαταστάσεων σ΄αυτά, τρέχοντος έτους.</t>
  </si>
  <si>
    <t>Προμήθεια μηχανικού και λοιπού κεφαλαιουχικού εξοπλισμού που δεν κατονομάζεται ειδικά, τρέχοντος έτους.</t>
  </si>
  <si>
    <t>02.9000.9853</t>
  </si>
  <si>
    <t>02.9000.9854</t>
  </si>
  <si>
    <t>06.9000.9345.κ</t>
  </si>
  <si>
    <t>2021ΝΑ34600365 Προμήθεια αναπτυξιακού ερευνητικού και εκπαιδευτικού εξοπλισμού (οργάνων ακρίβειας μέτρησης και ελέγχου - εργαστηριακού και ερευνητικού εξοπλισμού) υποδομών Ελληνικού Μεσογειακού Πανεπιστημίου (2019ΣΕ04600049).</t>
  </si>
  <si>
    <t>Νικόλαος Κατσαράκης</t>
  </si>
  <si>
    <t>Καθηγητής</t>
  </si>
  <si>
    <t>02.0000.0219.01</t>
  </si>
  <si>
    <t>Βασικός μισθός λοιπών υπαλλήλων και εργατών, τρέχοντος έτους.</t>
  </si>
  <si>
    <t>Συμμετοχή στο μετοχικό κεφάλαιο εταιρειών και Οργανισμών.</t>
  </si>
  <si>
    <t>ΒΕΒΑΙΩΘΕΝΤΑ</t>
  </si>
  <si>
    <t>ΕΙΣΠΡΑΧΘΕΝΤΑ</t>
  </si>
  <si>
    <t>06.9000.9322.ι</t>
  </si>
  <si>
    <t>2025ΝΑ34600066 Συντηρήσεις και επισκευές μικρής κλίμακας υποδομών για τις ανάγκες του  ΕΛΜΕΠΑ 2025-2026</t>
  </si>
  <si>
    <t>06.9000.9422.α</t>
  </si>
  <si>
    <t>2025ΝΑ64600001 Τεχνική Βοήθεια του Ελληνικού Μεσογειακού Πανεπιστημίου για την υποστήριξη υλοποίησης πράξεων του ΤΠΑ 2021-2025 του ΥΠΑΙΘΑ</t>
  </si>
  <si>
    <t>02.9000.9422.α</t>
  </si>
  <si>
    <t>02.9000.9322.ι</t>
  </si>
  <si>
    <t xml:space="preserve"> ΕΚΤΕΛΕΣΗ ΠΡΟΫΠΟΛΟΓΙΣΜΟΥ - έως ΔΕΚΕΜΒΡΙΟ  2025</t>
  </si>
  <si>
    <t>Επιστροφές ποσών που καταβλήθηκαν χωρίς να οφείλονται</t>
  </si>
  <si>
    <t xml:space="preserve">   Ηράκλειο: 20.01.2026</t>
  </si>
  <si>
    <t xml:space="preserve">    Aρ. Πρωτ.: 485/Φ80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</si>
</sst>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7" x14ac:knownFonts="1">
    <font>
      <sz val="10"/>
      <name val="Arial"/>
    </font>
    <font>
      <sz val="8"/>
      <name val="Times New Roman"/>
      <family val="1"/>
      <charset val="161"/>
    </font>
    <font>
      <sz val="8"/>
      <color rgb="FFFF0000"/>
      <name val="Times New Roman"/>
      <family val="1"/>
      <charset val="161"/>
    </font>
    <font>
      <b/>
      <sz val="8"/>
      <name val="Times New Roman"/>
      <family val="1"/>
      <charset val="161"/>
    </font>
    <font>
      <sz val="10"/>
      <name val="Arial"/>
      <family val="2"/>
      <charset val="161"/>
    </font>
    <font>
      <sz val="8"/>
      <color rgb="FF000000"/>
      <name val="Times New Roman"/>
      <family val="1"/>
      <charset val="161"/>
    </font>
    <font>
      <b/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/>
    <xf numFmtId="0" fontId="2" fillId="2" borderId="0" xfId="0" applyFont="1" applyFill="1"/>
    <xf numFmtId="4" fontId="1" fillId="2" borderId="0" xfId="0" applyNumberFormat="1" applyFont="1" applyFill="1" applyBorder="1"/>
    <xf numFmtId="0" fontId="1" fillId="0" borderId="0" xfId="0" applyFont="1"/>
    <xf numFmtId="0" fontId="1" fillId="2" borderId="0" xfId="0" applyFont="1" applyFill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3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Border="1"/>
    <xf numFmtId="0" fontId="1" fillId="0" borderId="0" xfId="0" applyFont="1" applyBorder="1"/>
    <xf numFmtId="0" fontId="3" fillId="2" borderId="0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right" vertical="top"/>
    </xf>
    <xf numFmtId="4" fontId="3" fillId="2" borderId="0" xfId="0" applyNumberFormat="1" applyFont="1" applyFill="1" applyBorder="1" applyAlignment="1">
      <alignment horizontal="right" vertical="top"/>
    </xf>
    <xf numFmtId="49" fontId="3" fillId="2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right"/>
    </xf>
    <xf numFmtId="4" fontId="3" fillId="2" borderId="0" xfId="0" applyNumberFormat="1" applyFont="1" applyFill="1" applyBorder="1" applyAlignment="1">
      <alignment horizontal="left" vertical="top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4" fontId="1" fillId="3" borderId="0" xfId="0" applyNumberFormat="1" applyFont="1" applyFill="1"/>
    <xf numFmtId="4" fontId="2" fillId="0" borderId="0" xfId="0" applyNumberFormat="1" applyFont="1"/>
    <xf numFmtId="0" fontId="3" fillId="0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right" vertical="top"/>
    </xf>
    <xf numFmtId="0" fontId="3" fillId="0" borderId="9" xfId="0" applyFont="1" applyBorder="1"/>
    <xf numFmtId="0" fontId="3" fillId="0" borderId="4" xfId="0" applyFont="1" applyBorder="1"/>
    <xf numFmtId="0" fontId="1" fillId="2" borderId="0" xfId="0" applyFont="1" applyFill="1" applyAlignment="1">
      <alignment vertical="center"/>
    </xf>
    <xf numFmtId="0" fontId="1" fillId="3" borderId="0" xfId="0" applyFont="1" applyFill="1"/>
    <xf numFmtId="4" fontId="1" fillId="3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right" vertical="top"/>
    </xf>
    <xf numFmtId="4" fontId="5" fillId="4" borderId="2" xfId="0" applyNumberFormat="1" applyFont="1" applyFill="1" applyBorder="1" applyAlignment="1">
      <alignment horizontal="right" vertical="top"/>
    </xf>
    <xf numFmtId="0" fontId="4" fillId="0" borderId="0" xfId="0" applyFont="1"/>
    <xf numFmtId="14" fontId="4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0" fontId="6" fillId="5" borderId="0" xfId="0" applyFont="1" applyFill="1"/>
    <xf numFmtId="3" fontId="1" fillId="0" borderId="2" xfId="0" applyNumberFormat="1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" fillId="2" borderId="0" xfId="0" applyFont="1" applyFill="1" applyAlignment="1">
      <alignment horizontal="right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0" fontId="3" fillId="0" borderId="10" xfId="0" applyFont="1" applyBorder="1" applyAlignment="1">
      <alignment horizontal="right" vertical="top" wrapText="1"/>
    </xf>
    <xf numFmtId="4" fontId="1" fillId="2" borderId="0" xfId="0" applyNumberFormat="1" applyFont="1" applyFill="1" applyBorder="1" applyAlignment="1">
      <alignment horizontal="center" vertical="top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/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465993</xdr:colOff>
      <xdr:row>0</xdr:row>
      <xdr:rowOff>0</xdr:rowOff>
    </xdr:from>
    <xdr:to>
      <xdr:col>2</xdr:col>
      <xdr:colOff>920262</xdr:colOff>
      <xdr:row>1</xdr:row>
      <xdr:rowOff>117231</xdr:rowOff>
    </xdr:to>
    <xdr:pic>
      <xdr:nvPicPr>
        <xdr:cNvPr id="2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858" y="0"/>
          <a:ext cx="1223596" cy="1106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231745</xdr:colOff>
      <xdr:row>0</xdr:row>
      <xdr:rowOff>0</xdr:rowOff>
    </xdr:from>
    <xdr:to>
      <xdr:col>2</xdr:col>
      <xdr:colOff>926123</xdr:colOff>
      <xdr:row>3</xdr:row>
      <xdr:rowOff>5862</xdr:rowOff>
    </xdr:to>
    <xdr:pic>
      <xdr:nvPicPr>
        <xdr:cNvPr id="3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07" y="0"/>
          <a:ext cx="1561885" cy="124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8"/>
  <sheetViews>
    <sheetView tabSelected="1" zoomScale="130" zoomScaleNormal="130" workbookViewId="0">
      <selection activeCell="F3" sqref="F3"/>
    </sheetView>
  </sheetViews>
  <sheetFormatPr defaultColWidth="8.85546875" defaultRowHeight="11.25" x14ac:dyDescent="0.2"/>
  <cols>
    <col min="1" max="1" width="2.28515625" style="6" customWidth="1"/>
    <col min="2" max="2" width="11.5703125" style="6" customWidth="1"/>
    <col min="3" max="3" width="23.85546875" style="6" customWidth="1"/>
    <col min="4" max="4" width="16.7109375" style="6" customWidth="1"/>
    <col min="5" max="5" width="19.5703125" style="27" customWidth="1"/>
    <col min="6" max="6" width="15.7109375" style="27" customWidth="1"/>
    <col min="7" max="9" width="10.85546875" style="2" bestFit="1" customWidth="1"/>
    <col min="10" max="12" width="8.85546875" style="2"/>
    <col min="13" max="16384" width="8.85546875" style="6"/>
  </cols>
  <sheetData>
    <row r="1" spans="1:12" s="1" customFormat="1" ht="78" customHeight="1" x14ac:dyDescent="0.2">
      <c r="D1" s="51" t="s">
        <v>188</v>
      </c>
      <c r="E1" s="51"/>
      <c r="F1" s="51"/>
      <c r="G1" s="2"/>
      <c r="H1" s="2"/>
      <c r="I1" s="2"/>
      <c r="J1" s="2"/>
      <c r="K1" s="2"/>
      <c r="L1" s="2"/>
    </row>
    <row r="2" spans="1:12" s="1" customFormat="1" x14ac:dyDescent="0.2">
      <c r="D2" s="3" t="s">
        <v>197</v>
      </c>
      <c r="E2" s="22"/>
      <c r="F2" s="22" t="s">
        <v>405</v>
      </c>
      <c r="G2" s="2"/>
      <c r="H2" s="2"/>
      <c r="I2" s="2"/>
      <c r="J2" s="2"/>
      <c r="K2" s="2"/>
      <c r="L2" s="2"/>
    </row>
    <row r="3" spans="1:12" s="1" customFormat="1" ht="9" customHeight="1" x14ac:dyDescent="0.2">
      <c r="D3" s="3" t="s">
        <v>198</v>
      </c>
      <c r="E3" s="22"/>
      <c r="F3" s="22" t="s">
        <v>406</v>
      </c>
      <c r="G3" s="2"/>
      <c r="H3" s="2"/>
      <c r="I3" s="2"/>
      <c r="J3" s="2"/>
      <c r="K3" s="2"/>
      <c r="L3" s="2"/>
    </row>
    <row r="4" spans="1:12" ht="7.15" customHeight="1" x14ac:dyDescent="0.2">
      <c r="A4" s="1"/>
      <c r="B4" s="37" t="s">
        <v>200</v>
      </c>
      <c r="C4" s="37"/>
      <c r="D4" s="37"/>
      <c r="E4" s="23"/>
      <c r="F4" s="23"/>
    </row>
    <row r="5" spans="1:12" ht="13.15" customHeight="1" x14ac:dyDescent="0.2">
      <c r="A5" s="1"/>
      <c r="B5" s="52" t="s">
        <v>216</v>
      </c>
      <c r="C5" s="52"/>
      <c r="D5" s="52"/>
      <c r="E5" s="52"/>
      <c r="F5" s="52"/>
    </row>
    <row r="6" spans="1:12" ht="20.45" customHeight="1" x14ac:dyDescent="0.2">
      <c r="A6" s="1"/>
      <c r="B6" s="52" t="s">
        <v>217</v>
      </c>
      <c r="C6" s="52"/>
      <c r="D6" s="52"/>
      <c r="E6" s="52"/>
      <c r="F6" s="52"/>
    </row>
    <row r="7" spans="1:12" x14ac:dyDescent="0.2">
      <c r="A7" s="1"/>
      <c r="B7" s="37"/>
      <c r="C7" s="37"/>
      <c r="D7" s="37"/>
      <c r="E7" s="23"/>
      <c r="F7" s="23"/>
    </row>
    <row r="8" spans="1:12" ht="12" thickBot="1" x14ac:dyDescent="0.25">
      <c r="A8" s="1"/>
      <c r="B8" s="37"/>
      <c r="C8" s="37"/>
      <c r="D8" s="37"/>
      <c r="E8" s="23"/>
      <c r="F8" s="23"/>
    </row>
    <row r="9" spans="1:12" ht="16.149999999999999" customHeight="1" thickTop="1" thickBot="1" x14ac:dyDescent="0.25">
      <c r="A9" s="1"/>
      <c r="B9" s="53" t="s">
        <v>403</v>
      </c>
      <c r="C9" s="53"/>
      <c r="D9" s="53"/>
      <c r="E9" s="53"/>
      <c r="F9" s="53"/>
    </row>
    <row r="10" spans="1:12" ht="16.899999999999999" customHeight="1" thickTop="1" thickBot="1" x14ac:dyDescent="0.25">
      <c r="A10" s="1"/>
      <c r="B10" s="53" t="s">
        <v>42</v>
      </c>
      <c r="C10" s="53"/>
      <c r="D10" s="53"/>
      <c r="E10" s="53"/>
      <c r="F10" s="53"/>
    </row>
    <row r="11" spans="1:12" ht="22.5" thickTop="1" thickBot="1" x14ac:dyDescent="0.25">
      <c r="A11" s="1"/>
      <c r="B11" s="20" t="s">
        <v>43</v>
      </c>
      <c r="C11" s="39" t="s">
        <v>44</v>
      </c>
      <c r="D11" s="21" t="s">
        <v>213</v>
      </c>
      <c r="E11" s="24" t="s">
        <v>395</v>
      </c>
      <c r="F11" s="24" t="s">
        <v>396</v>
      </c>
    </row>
    <row r="12" spans="1:12" ht="23.25" thickTop="1" x14ac:dyDescent="0.2">
      <c r="A12" s="1"/>
      <c r="B12" s="40" t="s">
        <v>0</v>
      </c>
      <c r="C12" s="40" t="s">
        <v>1</v>
      </c>
      <c r="D12" s="41">
        <v>206800</v>
      </c>
      <c r="E12" s="42">
        <v>206800</v>
      </c>
      <c r="F12" s="41">
        <f>E12</f>
        <v>206800</v>
      </c>
    </row>
    <row r="13" spans="1:12" ht="22.5" x14ac:dyDescent="0.2">
      <c r="A13" s="1"/>
      <c r="B13" s="40" t="s">
        <v>55</v>
      </c>
      <c r="C13" s="40" t="s">
        <v>58</v>
      </c>
      <c r="D13" s="41">
        <v>3626706.5</v>
      </c>
      <c r="E13" s="42">
        <f>D13</f>
        <v>3626706.5</v>
      </c>
      <c r="F13" s="41">
        <f>E13</f>
        <v>3626706.5</v>
      </c>
    </row>
    <row r="14" spans="1:12" ht="22.5" x14ac:dyDescent="0.2">
      <c r="A14" s="1"/>
      <c r="B14" s="40" t="s">
        <v>56</v>
      </c>
      <c r="C14" s="40" t="s">
        <v>336</v>
      </c>
      <c r="D14" s="41">
        <v>1666500</v>
      </c>
      <c r="E14" s="42">
        <f>D14</f>
        <v>1666500</v>
      </c>
      <c r="F14" s="41">
        <f>E14</f>
        <v>1666500</v>
      </c>
    </row>
    <row r="15" spans="1:12" ht="24" customHeight="1" x14ac:dyDescent="0.2">
      <c r="A15" s="1"/>
      <c r="B15" s="40" t="s">
        <v>69</v>
      </c>
      <c r="C15" s="40" t="s">
        <v>337</v>
      </c>
      <c r="D15" s="41">
        <v>2346000</v>
      </c>
      <c r="E15" s="42">
        <v>2346000</v>
      </c>
      <c r="F15" s="41">
        <f>E15</f>
        <v>2346000</v>
      </c>
    </row>
    <row r="16" spans="1:12" ht="33.75" x14ac:dyDescent="0.2">
      <c r="A16" s="1"/>
      <c r="B16" s="40" t="s">
        <v>2</v>
      </c>
      <c r="C16" s="40" t="s">
        <v>3</v>
      </c>
      <c r="D16" s="41">
        <v>59735.72</v>
      </c>
      <c r="E16" s="42">
        <v>59735.72</v>
      </c>
      <c r="F16" s="41">
        <v>59735.72</v>
      </c>
    </row>
    <row r="17" spans="1:12" s="1" customFormat="1" ht="22.5" x14ac:dyDescent="0.2">
      <c r="B17" s="40" t="s">
        <v>70</v>
      </c>
      <c r="C17" s="40" t="s">
        <v>338</v>
      </c>
      <c r="D17" s="41">
        <v>5000</v>
      </c>
      <c r="E17" s="42">
        <v>7539.52</v>
      </c>
      <c r="F17" s="41">
        <f>E17</f>
        <v>7539.52</v>
      </c>
      <c r="G17" s="2"/>
      <c r="H17" s="2"/>
      <c r="I17" s="2"/>
      <c r="J17" s="2"/>
      <c r="K17" s="2"/>
      <c r="L17" s="2"/>
    </row>
    <row r="18" spans="1:12" ht="18" customHeight="1" x14ac:dyDescent="0.2">
      <c r="A18" s="1"/>
      <c r="B18" s="40" t="s">
        <v>4</v>
      </c>
      <c r="C18" s="40" t="s">
        <v>5</v>
      </c>
      <c r="D18" s="41">
        <v>150240</v>
      </c>
      <c r="E18" s="42">
        <v>150240.74</v>
      </c>
      <c r="F18" s="41">
        <f t="shared" ref="F18:F48" si="0">E18</f>
        <v>150240.74</v>
      </c>
    </row>
    <row r="19" spans="1:12" ht="33.75" x14ac:dyDescent="0.2">
      <c r="A19" s="1"/>
      <c r="B19" s="40" t="s">
        <v>6</v>
      </c>
      <c r="C19" s="40" t="s">
        <v>7</v>
      </c>
      <c r="D19" s="41">
        <v>50000</v>
      </c>
      <c r="E19" s="42">
        <v>42994.59</v>
      </c>
      <c r="F19" s="41">
        <f t="shared" si="0"/>
        <v>42994.59</v>
      </c>
    </row>
    <row r="20" spans="1:12" ht="22.5" x14ac:dyDescent="0.2">
      <c r="A20" s="1"/>
      <c r="B20" s="40" t="s">
        <v>63</v>
      </c>
      <c r="C20" s="40" t="s">
        <v>339</v>
      </c>
      <c r="D20" s="41">
        <v>95000</v>
      </c>
      <c r="E20" s="42">
        <v>82992</v>
      </c>
      <c r="F20" s="41">
        <f t="shared" si="0"/>
        <v>82992</v>
      </c>
    </row>
    <row r="21" spans="1:12" x14ac:dyDescent="0.2">
      <c r="A21" s="1"/>
      <c r="B21" s="40" t="s">
        <v>8</v>
      </c>
      <c r="C21" s="40" t="s">
        <v>9</v>
      </c>
      <c r="D21" s="41">
        <v>6000</v>
      </c>
      <c r="E21" s="42">
        <v>3370.58</v>
      </c>
      <c r="F21" s="41">
        <f>E21</f>
        <v>3370.58</v>
      </c>
    </row>
    <row r="22" spans="1:12" ht="33.75" x14ac:dyDescent="0.2">
      <c r="A22" s="1"/>
      <c r="B22" s="40" t="s">
        <v>10</v>
      </c>
      <c r="C22" s="40" t="s">
        <v>340</v>
      </c>
      <c r="D22" s="41">
        <v>500</v>
      </c>
      <c r="E22" s="42">
        <v>0</v>
      </c>
      <c r="F22" s="41">
        <f t="shared" si="0"/>
        <v>0</v>
      </c>
    </row>
    <row r="23" spans="1:12" ht="15" customHeight="1" x14ac:dyDescent="0.2">
      <c r="A23" s="1"/>
      <c r="B23" s="40" t="s">
        <v>11</v>
      </c>
      <c r="C23" s="40" t="s">
        <v>12</v>
      </c>
      <c r="D23" s="41">
        <v>2000</v>
      </c>
      <c r="E23" s="42">
        <v>481.7</v>
      </c>
      <c r="F23" s="41">
        <f t="shared" si="0"/>
        <v>481.7</v>
      </c>
    </row>
    <row r="24" spans="1:12" ht="39.75" customHeight="1" x14ac:dyDescent="0.2">
      <c r="A24" s="1"/>
      <c r="B24" s="40" t="s">
        <v>64</v>
      </c>
      <c r="C24" s="40" t="s">
        <v>66</v>
      </c>
      <c r="D24" s="41">
        <v>1000</v>
      </c>
      <c r="E24" s="42">
        <v>0</v>
      </c>
      <c r="F24" s="41">
        <f t="shared" si="0"/>
        <v>0</v>
      </c>
    </row>
    <row r="25" spans="1:12" ht="39.75" customHeight="1" x14ac:dyDescent="0.2">
      <c r="A25" s="1"/>
      <c r="B25" s="40" t="s">
        <v>65</v>
      </c>
      <c r="C25" s="40" t="s">
        <v>67</v>
      </c>
      <c r="D25" s="41">
        <v>315500</v>
      </c>
      <c r="E25" s="42">
        <v>203304.35</v>
      </c>
      <c r="F25" s="41">
        <f t="shared" si="0"/>
        <v>203304.35</v>
      </c>
    </row>
    <row r="26" spans="1:12" x14ac:dyDescent="0.2">
      <c r="A26" s="1"/>
      <c r="B26" s="40" t="s">
        <v>13</v>
      </c>
      <c r="C26" s="40" t="s">
        <v>14</v>
      </c>
      <c r="D26" s="41">
        <v>320000</v>
      </c>
      <c r="E26" s="42">
        <v>323624.15999999997</v>
      </c>
      <c r="F26" s="41">
        <f t="shared" si="0"/>
        <v>323624.15999999997</v>
      </c>
    </row>
    <row r="27" spans="1:12" ht="22.5" x14ac:dyDescent="0.2">
      <c r="A27" s="1"/>
      <c r="B27" s="40" t="s">
        <v>15</v>
      </c>
      <c r="C27" s="40" t="s">
        <v>16</v>
      </c>
      <c r="D27" s="41">
        <v>5000</v>
      </c>
      <c r="E27" s="42">
        <v>2858.24</v>
      </c>
      <c r="F27" s="41">
        <f t="shared" si="0"/>
        <v>2858.24</v>
      </c>
    </row>
    <row r="28" spans="1:12" ht="33.75" x14ac:dyDescent="0.2">
      <c r="A28" s="1"/>
      <c r="B28" s="48">
        <v>660006652</v>
      </c>
      <c r="C28" s="40" t="s">
        <v>404</v>
      </c>
      <c r="D28" s="41"/>
      <c r="E28" s="42">
        <v>82541.38</v>
      </c>
      <c r="F28" s="41">
        <v>82541.38</v>
      </c>
    </row>
    <row r="29" spans="1:12" ht="22.5" x14ac:dyDescent="0.2">
      <c r="A29" s="1"/>
      <c r="B29" s="40" t="s">
        <v>257</v>
      </c>
      <c r="C29" s="40" t="s">
        <v>335</v>
      </c>
      <c r="D29" s="41">
        <v>3264.28</v>
      </c>
      <c r="E29" s="42">
        <v>15714.66</v>
      </c>
      <c r="F29" s="41">
        <f t="shared" si="0"/>
        <v>15714.66</v>
      </c>
    </row>
    <row r="30" spans="1:12" ht="51" customHeight="1" x14ac:dyDescent="0.2">
      <c r="A30" s="1"/>
      <c r="B30" s="40" t="s">
        <v>214</v>
      </c>
      <c r="C30" s="40" t="s">
        <v>219</v>
      </c>
      <c r="D30" s="41">
        <v>341520.19</v>
      </c>
      <c r="E30" s="42">
        <v>341520.19</v>
      </c>
      <c r="F30" s="41">
        <f t="shared" si="0"/>
        <v>341520.19</v>
      </c>
    </row>
    <row r="31" spans="1:12" ht="48.75" customHeight="1" x14ac:dyDescent="0.2">
      <c r="A31" s="1"/>
      <c r="B31" s="40" t="s">
        <v>220</v>
      </c>
      <c r="C31" s="40" t="s">
        <v>221</v>
      </c>
      <c r="D31" s="41">
        <v>85193.73</v>
      </c>
      <c r="E31" s="42">
        <v>85193.72</v>
      </c>
      <c r="F31" s="41">
        <v>85193.72</v>
      </c>
    </row>
    <row r="32" spans="1:12" ht="52.5" customHeight="1" x14ac:dyDescent="0.2">
      <c r="A32" s="1"/>
      <c r="B32" s="40" t="s">
        <v>239</v>
      </c>
      <c r="C32" s="40" t="s">
        <v>341</v>
      </c>
      <c r="D32" s="41">
        <v>33745.58</v>
      </c>
      <c r="E32" s="42">
        <v>31746.880000000001</v>
      </c>
      <c r="F32" s="41">
        <f>E32</f>
        <v>31746.880000000001</v>
      </c>
    </row>
    <row r="33" spans="1:6" ht="84" customHeight="1" x14ac:dyDescent="0.2">
      <c r="A33" s="1"/>
      <c r="B33" s="40" t="s">
        <v>240</v>
      </c>
      <c r="C33" s="40" t="s">
        <v>225</v>
      </c>
      <c r="D33" s="41">
        <v>709441.2</v>
      </c>
      <c r="E33" s="42">
        <v>654868.80000000005</v>
      </c>
      <c r="F33" s="41">
        <f>E33</f>
        <v>654868.80000000005</v>
      </c>
    </row>
    <row r="34" spans="1:6" ht="48.6" customHeight="1" x14ac:dyDescent="0.2">
      <c r="A34" s="1"/>
      <c r="B34" s="40" t="s">
        <v>241</v>
      </c>
      <c r="C34" s="40" t="s">
        <v>227</v>
      </c>
      <c r="D34" s="41">
        <v>659089.52</v>
      </c>
      <c r="E34" s="42">
        <v>559371.14</v>
      </c>
      <c r="F34" s="41">
        <f>E34</f>
        <v>559371.14</v>
      </c>
    </row>
    <row r="35" spans="1:6" ht="53.45" customHeight="1" x14ac:dyDescent="0.2">
      <c r="A35" s="1"/>
      <c r="B35" s="40" t="s">
        <v>242</v>
      </c>
      <c r="C35" s="40" t="s">
        <v>342</v>
      </c>
      <c r="D35" s="41">
        <v>241138.91</v>
      </c>
      <c r="E35" s="42">
        <v>155595.72</v>
      </c>
      <c r="F35" s="41">
        <f t="shared" si="0"/>
        <v>155595.72</v>
      </c>
    </row>
    <row r="36" spans="1:6" ht="53.45" customHeight="1" x14ac:dyDescent="0.2">
      <c r="A36" s="1"/>
      <c r="B36" s="40" t="s">
        <v>397</v>
      </c>
      <c r="C36" s="40" t="s">
        <v>398</v>
      </c>
      <c r="D36" s="41">
        <v>100000</v>
      </c>
      <c r="E36" s="42"/>
      <c r="F36" s="41"/>
    </row>
    <row r="37" spans="1:6" ht="66.599999999999994" customHeight="1" x14ac:dyDescent="0.2">
      <c r="A37" s="1"/>
      <c r="B37" s="40" t="s">
        <v>62</v>
      </c>
      <c r="C37" s="40" t="s">
        <v>209</v>
      </c>
      <c r="D37" s="41">
        <v>50936.74</v>
      </c>
      <c r="E37" s="42">
        <v>50936.74</v>
      </c>
      <c r="F37" s="41">
        <f t="shared" si="0"/>
        <v>50936.74</v>
      </c>
    </row>
    <row r="38" spans="1:6" ht="73.150000000000006" customHeight="1" x14ac:dyDescent="0.2">
      <c r="A38" s="1"/>
      <c r="B38" s="40" t="s">
        <v>230</v>
      </c>
      <c r="C38" s="40" t="s">
        <v>343</v>
      </c>
      <c r="D38" s="41">
        <v>0</v>
      </c>
      <c r="E38" s="42">
        <v>0</v>
      </c>
      <c r="F38" s="41">
        <f t="shared" si="0"/>
        <v>0</v>
      </c>
    </row>
    <row r="39" spans="1:6" ht="101.25" x14ac:dyDescent="0.2">
      <c r="A39" s="1"/>
      <c r="B39" s="40" t="s">
        <v>388</v>
      </c>
      <c r="C39" s="40" t="s">
        <v>389</v>
      </c>
      <c r="D39" s="41">
        <v>0</v>
      </c>
      <c r="E39" s="42">
        <v>0</v>
      </c>
      <c r="F39" s="41">
        <v>0</v>
      </c>
    </row>
    <row r="40" spans="1:6" ht="67.5" x14ac:dyDescent="0.2">
      <c r="A40" s="1"/>
      <c r="B40" s="40" t="s">
        <v>187</v>
      </c>
      <c r="C40" s="40" t="s">
        <v>212</v>
      </c>
      <c r="D40" s="41">
        <v>127279.81</v>
      </c>
      <c r="E40" s="42">
        <v>127279.8</v>
      </c>
      <c r="F40" s="41">
        <f t="shared" si="0"/>
        <v>127279.8</v>
      </c>
    </row>
    <row r="41" spans="1:6" ht="59.25" customHeight="1" x14ac:dyDescent="0.2">
      <c r="A41" s="1"/>
      <c r="B41" s="40" t="s">
        <v>320</v>
      </c>
      <c r="C41" s="40" t="s">
        <v>321</v>
      </c>
      <c r="D41" s="41">
        <v>133920</v>
      </c>
      <c r="E41" s="42">
        <v>133920</v>
      </c>
      <c r="F41" s="41">
        <f t="shared" si="0"/>
        <v>133920</v>
      </c>
    </row>
    <row r="42" spans="1:6" ht="59.25" customHeight="1" x14ac:dyDescent="0.2">
      <c r="A42" s="1"/>
      <c r="B42" s="40" t="s">
        <v>193</v>
      </c>
      <c r="C42" s="40" t="s">
        <v>210</v>
      </c>
      <c r="D42" s="41">
        <v>78142.13</v>
      </c>
      <c r="E42" s="42">
        <v>65792.28</v>
      </c>
      <c r="F42" s="41">
        <f t="shared" si="0"/>
        <v>65792.28</v>
      </c>
    </row>
    <row r="43" spans="1:6" ht="59.25" customHeight="1" x14ac:dyDescent="0.2">
      <c r="A43" s="1"/>
      <c r="B43" s="40" t="s">
        <v>71</v>
      </c>
      <c r="C43" s="40" t="s">
        <v>211</v>
      </c>
      <c r="D43" s="41">
        <v>145201.18</v>
      </c>
      <c r="E43" s="42">
        <v>34064.99</v>
      </c>
      <c r="F43" s="41">
        <f t="shared" si="0"/>
        <v>34064.99</v>
      </c>
    </row>
    <row r="44" spans="1:6" ht="45" x14ac:dyDescent="0.2">
      <c r="A44" s="1"/>
      <c r="B44" s="40" t="s">
        <v>232</v>
      </c>
      <c r="C44" s="40" t="s">
        <v>233</v>
      </c>
      <c r="D44" s="41">
        <v>2395.5500000000002</v>
      </c>
      <c r="E44" s="42">
        <v>0</v>
      </c>
      <c r="F44" s="41">
        <f t="shared" si="0"/>
        <v>0</v>
      </c>
    </row>
    <row r="45" spans="1:6" ht="59.25" customHeight="1" x14ac:dyDescent="0.2">
      <c r="A45" s="1"/>
      <c r="B45" s="40" t="s">
        <v>248</v>
      </c>
      <c r="C45" s="40" t="s">
        <v>249</v>
      </c>
      <c r="D45" s="41">
        <v>72672.03</v>
      </c>
      <c r="E45" s="42">
        <v>0</v>
      </c>
      <c r="F45" s="41">
        <f t="shared" si="0"/>
        <v>0</v>
      </c>
    </row>
    <row r="46" spans="1:6" ht="59.25" customHeight="1" x14ac:dyDescent="0.2">
      <c r="A46" s="1"/>
      <c r="B46" s="40" t="s">
        <v>316</v>
      </c>
      <c r="C46" s="40" t="s">
        <v>344</v>
      </c>
      <c r="D46" s="41">
        <v>444199</v>
      </c>
      <c r="E46" s="42">
        <v>132000</v>
      </c>
      <c r="F46" s="41">
        <f t="shared" si="0"/>
        <v>132000</v>
      </c>
    </row>
    <row r="47" spans="1:6" ht="78.75" x14ac:dyDescent="0.2">
      <c r="A47" s="1"/>
      <c r="B47" s="40" t="s">
        <v>317</v>
      </c>
      <c r="C47" s="40" t="s">
        <v>319</v>
      </c>
      <c r="D47" s="41">
        <v>1335021.2</v>
      </c>
      <c r="E47" s="42">
        <v>392360.8</v>
      </c>
      <c r="F47" s="41">
        <f t="shared" si="0"/>
        <v>392360.8</v>
      </c>
    </row>
    <row r="48" spans="1:6" ht="56.25" x14ac:dyDescent="0.2">
      <c r="A48" s="1"/>
      <c r="B48" s="40" t="s">
        <v>345</v>
      </c>
      <c r="C48" s="40" t="s">
        <v>17</v>
      </c>
      <c r="D48" s="41">
        <v>300000</v>
      </c>
      <c r="E48" s="42">
        <v>137245.47</v>
      </c>
      <c r="F48" s="41">
        <f t="shared" si="0"/>
        <v>137245.47</v>
      </c>
    </row>
    <row r="49" spans="1:12" ht="67.5" x14ac:dyDescent="0.2">
      <c r="A49" s="1"/>
      <c r="B49" s="40" t="s">
        <v>399</v>
      </c>
      <c r="C49" s="40" t="s">
        <v>400</v>
      </c>
      <c r="D49" s="41">
        <v>37500</v>
      </c>
      <c r="E49" s="42"/>
      <c r="F49" s="41"/>
    </row>
    <row r="50" spans="1:12" ht="78.75" x14ac:dyDescent="0.2">
      <c r="A50" s="1"/>
      <c r="B50" s="40" t="s">
        <v>250</v>
      </c>
      <c r="C50" s="40" t="s">
        <v>251</v>
      </c>
      <c r="D50" s="41">
        <v>384228</v>
      </c>
      <c r="E50" s="42">
        <v>130000</v>
      </c>
      <c r="F50" s="41">
        <v>130000</v>
      </c>
    </row>
    <row r="51" spans="1:12" ht="11.25" customHeight="1" x14ac:dyDescent="0.2">
      <c r="A51" s="1"/>
      <c r="B51" s="49" t="s">
        <v>18</v>
      </c>
      <c r="C51" s="50"/>
      <c r="D51" s="19">
        <f>SUM(D12:D50)</f>
        <v>14140871.269999998</v>
      </c>
      <c r="E51" s="19">
        <f t="shared" ref="E51:F51" si="1">SUM(E12:E50)</f>
        <v>11853300.670000006</v>
      </c>
      <c r="F51" s="19">
        <f t="shared" si="1"/>
        <v>11853300.670000006</v>
      </c>
    </row>
    <row r="52" spans="1:12" ht="13.9" customHeight="1" thickBot="1" x14ac:dyDescent="0.25">
      <c r="A52" s="1"/>
      <c r="B52" s="28"/>
      <c r="C52" s="28"/>
      <c r="D52" s="28"/>
      <c r="E52" s="28"/>
      <c r="F52" s="28"/>
    </row>
    <row r="53" spans="1:12" ht="26.25" customHeight="1" thickTop="1" thickBot="1" x14ac:dyDescent="0.25">
      <c r="A53" s="1"/>
      <c r="B53" s="54" t="s">
        <v>45</v>
      </c>
      <c r="C53" s="54"/>
      <c r="D53" s="54"/>
      <c r="E53" s="54"/>
      <c r="F53" s="54"/>
    </row>
    <row r="54" spans="1:12" s="9" customFormat="1" ht="22.5" thickTop="1" thickBot="1" x14ac:dyDescent="0.25">
      <c r="A54" s="7"/>
      <c r="B54" s="20" t="s">
        <v>43</v>
      </c>
      <c r="C54" s="38" t="s">
        <v>44</v>
      </c>
      <c r="D54" s="21" t="s">
        <v>213</v>
      </c>
      <c r="E54" s="24" t="s">
        <v>46</v>
      </c>
      <c r="F54" s="24" t="s">
        <v>47</v>
      </c>
      <c r="G54" s="8"/>
      <c r="H54" s="8"/>
      <c r="I54" s="8"/>
      <c r="J54" s="8"/>
      <c r="K54" s="8"/>
      <c r="L54" s="8"/>
    </row>
    <row r="55" spans="1:12" ht="23.25" thickTop="1" x14ac:dyDescent="0.2">
      <c r="A55" s="1"/>
      <c r="B55" s="40" t="s">
        <v>191</v>
      </c>
      <c r="C55" s="40" t="s">
        <v>192</v>
      </c>
      <c r="D55" s="41">
        <v>215086</v>
      </c>
      <c r="E55" s="41">
        <v>148193.09</v>
      </c>
      <c r="F55" s="41">
        <f>E55</f>
        <v>148193.09</v>
      </c>
    </row>
    <row r="56" spans="1:12" ht="33.75" x14ac:dyDescent="0.2">
      <c r="A56" s="1"/>
      <c r="B56" s="40" t="s">
        <v>392</v>
      </c>
      <c r="C56" s="40" t="s">
        <v>393</v>
      </c>
      <c r="D56" s="41">
        <v>0</v>
      </c>
      <c r="E56" s="41">
        <v>0</v>
      </c>
      <c r="F56" s="41">
        <v>0</v>
      </c>
    </row>
    <row r="57" spans="1:12" ht="22.5" x14ac:dyDescent="0.2">
      <c r="A57" s="1"/>
      <c r="B57" s="40" t="s">
        <v>189</v>
      </c>
      <c r="C57" s="40" t="s">
        <v>190</v>
      </c>
      <c r="D57" s="41">
        <v>155000</v>
      </c>
      <c r="E57" s="41">
        <v>136611.5</v>
      </c>
      <c r="F57" s="41">
        <f>E57</f>
        <v>136611.5</v>
      </c>
    </row>
    <row r="58" spans="1:12" ht="45" x14ac:dyDescent="0.2">
      <c r="A58" s="1"/>
      <c r="B58" s="40" t="s">
        <v>73</v>
      </c>
      <c r="C58" s="40" t="s">
        <v>74</v>
      </c>
      <c r="D58" s="41">
        <v>74800</v>
      </c>
      <c r="E58" s="41">
        <v>46950</v>
      </c>
      <c r="F58" s="41">
        <f>E58</f>
        <v>46950</v>
      </c>
    </row>
    <row r="59" spans="1:12" ht="45" x14ac:dyDescent="0.2">
      <c r="A59" s="1"/>
      <c r="B59" s="40" t="s">
        <v>314</v>
      </c>
      <c r="C59" s="40" t="s">
        <v>315</v>
      </c>
      <c r="D59" s="41">
        <v>111450</v>
      </c>
      <c r="E59" s="41">
        <v>111450</v>
      </c>
      <c r="F59" s="41">
        <v>111450</v>
      </c>
    </row>
    <row r="60" spans="1:12" ht="33.75" x14ac:dyDescent="0.2">
      <c r="A60" s="1"/>
      <c r="B60" s="40" t="s">
        <v>75</v>
      </c>
      <c r="C60" s="40" t="s">
        <v>76</v>
      </c>
      <c r="D60" s="41">
        <v>437500</v>
      </c>
      <c r="E60" s="41">
        <v>405554.99</v>
      </c>
      <c r="F60" s="41">
        <f>E60</f>
        <v>405554.99</v>
      </c>
    </row>
    <row r="61" spans="1:12" ht="33.75" x14ac:dyDescent="0.2">
      <c r="A61" s="1"/>
      <c r="B61" s="40" t="s">
        <v>77</v>
      </c>
      <c r="C61" s="40" t="s">
        <v>78</v>
      </c>
      <c r="D61" s="41">
        <v>109800</v>
      </c>
      <c r="E61" s="41">
        <v>91878.51</v>
      </c>
      <c r="F61" s="41">
        <f>E61</f>
        <v>91878.51</v>
      </c>
    </row>
    <row r="62" spans="1:12" ht="33.75" x14ac:dyDescent="0.2">
      <c r="A62" s="1"/>
      <c r="B62" s="40" t="s">
        <v>258</v>
      </c>
      <c r="C62" s="40" t="s">
        <v>259</v>
      </c>
      <c r="D62" s="41">
        <v>2732.76</v>
      </c>
      <c r="E62" s="41">
        <v>2732.76</v>
      </c>
      <c r="F62" s="41">
        <v>2732.76</v>
      </c>
    </row>
    <row r="63" spans="1:12" ht="45" x14ac:dyDescent="0.2">
      <c r="A63" s="1"/>
      <c r="B63" s="40" t="s">
        <v>79</v>
      </c>
      <c r="C63" s="40" t="s">
        <v>80</v>
      </c>
      <c r="D63" s="41">
        <v>9000</v>
      </c>
      <c r="E63" s="41">
        <v>4806.08</v>
      </c>
      <c r="F63" s="41">
        <v>4806.08</v>
      </c>
    </row>
    <row r="64" spans="1:12" ht="45" x14ac:dyDescent="0.2">
      <c r="A64" s="1"/>
      <c r="B64" s="40" t="s">
        <v>81</v>
      </c>
      <c r="C64" s="40" t="s">
        <v>82</v>
      </c>
      <c r="D64" s="41">
        <v>500</v>
      </c>
      <c r="E64" s="41">
        <v>200</v>
      </c>
      <c r="F64" s="41">
        <v>200</v>
      </c>
    </row>
    <row r="65" spans="1:6" ht="45" x14ac:dyDescent="0.2">
      <c r="A65" s="1"/>
      <c r="B65" s="40" t="s">
        <v>236</v>
      </c>
      <c r="C65" s="40" t="s">
        <v>237</v>
      </c>
      <c r="D65" s="41">
        <v>10500</v>
      </c>
      <c r="E65" s="41">
        <v>10453.33</v>
      </c>
      <c r="F65" s="41">
        <f>E65</f>
        <v>10453.33</v>
      </c>
    </row>
    <row r="66" spans="1:6" ht="56.25" x14ac:dyDescent="0.2">
      <c r="A66" s="1"/>
      <c r="B66" s="40" t="s">
        <v>260</v>
      </c>
      <c r="C66" s="40" t="s">
        <v>261</v>
      </c>
      <c r="D66" s="41">
        <v>1400</v>
      </c>
      <c r="E66" s="41">
        <v>1400</v>
      </c>
      <c r="F66" s="41">
        <v>1400</v>
      </c>
    </row>
    <row r="67" spans="1:6" ht="45" x14ac:dyDescent="0.2">
      <c r="A67" s="1"/>
      <c r="B67" s="40" t="s">
        <v>83</v>
      </c>
      <c r="C67" s="40" t="s">
        <v>84</v>
      </c>
      <c r="D67" s="41">
        <v>23162.31</v>
      </c>
      <c r="E67" s="41">
        <v>3348</v>
      </c>
      <c r="F67" s="41">
        <f>E67</f>
        <v>3348</v>
      </c>
    </row>
    <row r="68" spans="1:6" ht="45" x14ac:dyDescent="0.2">
      <c r="A68" s="1"/>
      <c r="B68" s="40" t="s">
        <v>262</v>
      </c>
      <c r="C68" s="40" t="s">
        <v>346</v>
      </c>
      <c r="D68" s="41">
        <v>43.4</v>
      </c>
      <c r="E68" s="41">
        <v>43.4</v>
      </c>
      <c r="F68" s="41">
        <v>43.4</v>
      </c>
    </row>
    <row r="69" spans="1:6" ht="22.5" x14ac:dyDescent="0.2">
      <c r="A69" s="1"/>
      <c r="B69" s="40" t="s">
        <v>85</v>
      </c>
      <c r="C69" s="40" t="s">
        <v>86</v>
      </c>
      <c r="D69" s="41">
        <v>2000</v>
      </c>
      <c r="E69" s="41">
        <v>184.25</v>
      </c>
      <c r="F69" s="41">
        <f>E69</f>
        <v>184.25</v>
      </c>
    </row>
    <row r="70" spans="1:6" ht="33.75" x14ac:dyDescent="0.2">
      <c r="A70" s="1"/>
      <c r="B70" s="40" t="s">
        <v>87</v>
      </c>
      <c r="C70" s="40" t="s">
        <v>88</v>
      </c>
      <c r="D70" s="41">
        <v>287400</v>
      </c>
      <c r="E70" s="41">
        <v>188485.43</v>
      </c>
      <c r="F70" s="41">
        <f>E70</f>
        <v>188485.43</v>
      </c>
    </row>
    <row r="71" spans="1:6" ht="33.75" x14ac:dyDescent="0.2">
      <c r="A71" s="1"/>
      <c r="B71" s="40" t="s">
        <v>263</v>
      </c>
      <c r="C71" s="40" t="s">
        <v>347</v>
      </c>
      <c r="D71" s="41">
        <v>6370.04</v>
      </c>
      <c r="E71" s="41">
        <f>D71</f>
        <v>6370.04</v>
      </c>
      <c r="F71" s="41">
        <f>E71</f>
        <v>6370.04</v>
      </c>
    </row>
    <row r="72" spans="1:6" ht="22.5" x14ac:dyDescent="0.2">
      <c r="A72" s="1"/>
      <c r="B72" s="40" t="s">
        <v>89</v>
      </c>
      <c r="C72" s="40" t="s">
        <v>90</v>
      </c>
      <c r="D72" s="41">
        <v>1500</v>
      </c>
      <c r="E72" s="41">
        <v>0</v>
      </c>
      <c r="F72" s="41">
        <v>0</v>
      </c>
    </row>
    <row r="73" spans="1:6" ht="67.5" x14ac:dyDescent="0.2">
      <c r="A73" s="1"/>
      <c r="B73" s="40" t="s">
        <v>91</v>
      </c>
      <c r="C73" s="40" t="s">
        <v>92</v>
      </c>
      <c r="D73" s="41">
        <v>151571.46</v>
      </c>
      <c r="E73" s="41">
        <v>120573.88</v>
      </c>
      <c r="F73" s="41">
        <f>E73</f>
        <v>120573.88</v>
      </c>
    </row>
    <row r="74" spans="1:6" ht="67.5" x14ac:dyDescent="0.2">
      <c r="A74" s="1"/>
      <c r="B74" s="40" t="s">
        <v>93</v>
      </c>
      <c r="C74" s="40" t="s">
        <v>348</v>
      </c>
      <c r="D74" s="41">
        <v>10000</v>
      </c>
      <c r="E74" s="41">
        <v>4851.12</v>
      </c>
      <c r="F74" s="41">
        <f>E74</f>
        <v>4851.12</v>
      </c>
    </row>
    <row r="75" spans="1:6" ht="56.25" x14ac:dyDescent="0.2">
      <c r="A75" s="1"/>
      <c r="B75" s="40" t="s">
        <v>264</v>
      </c>
      <c r="C75" s="40" t="s">
        <v>349</v>
      </c>
      <c r="D75" s="41">
        <v>415.44</v>
      </c>
      <c r="E75" s="41">
        <v>415.44</v>
      </c>
      <c r="F75" s="41">
        <v>415.44</v>
      </c>
    </row>
    <row r="76" spans="1:6" ht="45" x14ac:dyDescent="0.2">
      <c r="A76" s="1"/>
      <c r="B76" s="40" t="s">
        <v>94</v>
      </c>
      <c r="C76" s="40" t="s">
        <v>95</v>
      </c>
      <c r="D76" s="41">
        <v>18000</v>
      </c>
      <c r="E76" s="41">
        <v>7471.57</v>
      </c>
      <c r="F76" s="41">
        <f>E76</f>
        <v>7471.57</v>
      </c>
    </row>
    <row r="77" spans="1:6" ht="45" x14ac:dyDescent="0.2">
      <c r="A77" s="1"/>
      <c r="B77" s="40" t="s">
        <v>265</v>
      </c>
      <c r="C77" s="40" t="s">
        <v>266</v>
      </c>
      <c r="D77" s="41">
        <v>1362.98</v>
      </c>
      <c r="E77" s="41">
        <v>1362.98</v>
      </c>
      <c r="F77" s="41">
        <v>1362.98</v>
      </c>
    </row>
    <row r="78" spans="1:6" ht="33.75" x14ac:dyDescent="0.2">
      <c r="A78" s="1"/>
      <c r="B78" s="40" t="s">
        <v>96</v>
      </c>
      <c r="C78" s="40" t="s">
        <v>97</v>
      </c>
      <c r="D78" s="41">
        <v>8000</v>
      </c>
      <c r="E78" s="41">
        <v>1842.1</v>
      </c>
      <c r="F78" s="41">
        <f>E78</f>
        <v>1842.1</v>
      </c>
    </row>
    <row r="79" spans="1:6" ht="33.75" x14ac:dyDescent="0.2">
      <c r="A79" s="1"/>
      <c r="B79" s="40" t="s">
        <v>267</v>
      </c>
      <c r="C79" s="40" t="s">
        <v>268</v>
      </c>
      <c r="D79" s="41">
        <v>208</v>
      </c>
      <c r="E79" s="41">
        <v>208</v>
      </c>
      <c r="F79" s="41">
        <v>208</v>
      </c>
    </row>
    <row r="80" spans="1:6" ht="45" x14ac:dyDescent="0.2">
      <c r="A80" s="1"/>
      <c r="B80" s="40" t="s">
        <v>98</v>
      </c>
      <c r="C80" s="40" t="s">
        <v>99</v>
      </c>
      <c r="D80" s="41">
        <v>7000</v>
      </c>
      <c r="E80" s="41">
        <v>2660</v>
      </c>
      <c r="F80" s="41">
        <f>E80</f>
        <v>2660</v>
      </c>
    </row>
    <row r="81" spans="1:6" ht="45" x14ac:dyDescent="0.2">
      <c r="A81" s="1"/>
      <c r="B81" s="40" t="s">
        <v>269</v>
      </c>
      <c r="C81" s="40" t="s">
        <v>270</v>
      </c>
      <c r="D81" s="41">
        <v>720</v>
      </c>
      <c r="E81" s="41">
        <v>720</v>
      </c>
      <c r="F81" s="41">
        <v>720</v>
      </c>
    </row>
    <row r="82" spans="1:6" ht="56.25" x14ac:dyDescent="0.2">
      <c r="A82" s="1"/>
      <c r="B82" s="40" t="s">
        <v>100</v>
      </c>
      <c r="C82" s="40" t="s">
        <v>101</v>
      </c>
      <c r="D82" s="41">
        <v>10000</v>
      </c>
      <c r="E82" s="41">
        <v>5160.79</v>
      </c>
      <c r="F82" s="41">
        <f>E82</f>
        <v>5160.79</v>
      </c>
    </row>
    <row r="83" spans="1:6" ht="56.25" x14ac:dyDescent="0.2">
      <c r="A83" s="1"/>
      <c r="B83" s="40" t="s">
        <v>102</v>
      </c>
      <c r="C83" s="40" t="s">
        <v>350</v>
      </c>
      <c r="D83" s="41">
        <v>5000</v>
      </c>
      <c r="E83" s="41">
        <v>2235</v>
      </c>
      <c r="F83" s="41">
        <f>E83</f>
        <v>2235</v>
      </c>
    </row>
    <row r="84" spans="1:6" ht="33.75" x14ac:dyDescent="0.2">
      <c r="A84" s="1"/>
      <c r="B84" s="40" t="s">
        <v>103</v>
      </c>
      <c r="C84" s="40" t="s">
        <v>104</v>
      </c>
      <c r="D84" s="41">
        <v>8000</v>
      </c>
      <c r="E84" s="41">
        <v>3738.56</v>
      </c>
      <c r="F84" s="41">
        <f>E84</f>
        <v>3738.56</v>
      </c>
    </row>
    <row r="85" spans="1:6" ht="22.5" x14ac:dyDescent="0.2">
      <c r="A85" s="1"/>
      <c r="B85" s="40" t="s">
        <v>105</v>
      </c>
      <c r="C85" s="40" t="s">
        <v>106</v>
      </c>
      <c r="D85" s="41">
        <v>41200</v>
      </c>
      <c r="E85" s="41">
        <v>26005.49</v>
      </c>
      <c r="F85" s="41">
        <f>E85</f>
        <v>26005.49</v>
      </c>
    </row>
    <row r="86" spans="1:6" ht="33.75" x14ac:dyDescent="0.2">
      <c r="A86" s="1"/>
      <c r="B86" s="40" t="s">
        <v>271</v>
      </c>
      <c r="C86" s="40" t="s">
        <v>272</v>
      </c>
      <c r="D86" s="41">
        <v>5249.08</v>
      </c>
      <c r="E86" s="41">
        <v>5249.08</v>
      </c>
      <c r="F86" s="41">
        <v>5249.08</v>
      </c>
    </row>
    <row r="87" spans="1:6" ht="22.5" x14ac:dyDescent="0.2">
      <c r="A87" s="1"/>
      <c r="B87" s="40" t="s">
        <v>322</v>
      </c>
      <c r="C87" s="40" t="s">
        <v>323</v>
      </c>
      <c r="D87" s="41">
        <v>1500</v>
      </c>
      <c r="E87" s="41">
        <v>937.9</v>
      </c>
      <c r="F87" s="41">
        <f>E87</f>
        <v>937.9</v>
      </c>
    </row>
    <row r="88" spans="1:6" ht="33.75" x14ac:dyDescent="0.2">
      <c r="A88" s="1"/>
      <c r="B88" s="40" t="s">
        <v>107</v>
      </c>
      <c r="C88" s="40" t="s">
        <v>108</v>
      </c>
      <c r="D88" s="41">
        <v>3000</v>
      </c>
      <c r="E88" s="41">
        <v>2977.86</v>
      </c>
      <c r="F88" s="41">
        <f>E88</f>
        <v>2977.86</v>
      </c>
    </row>
    <row r="89" spans="1:6" ht="33.75" x14ac:dyDescent="0.2">
      <c r="A89" s="1"/>
      <c r="B89" s="40" t="s">
        <v>273</v>
      </c>
      <c r="C89" s="40" t="s">
        <v>274</v>
      </c>
      <c r="D89" s="41">
        <v>744</v>
      </c>
      <c r="E89" s="41">
        <v>744</v>
      </c>
      <c r="F89" s="41">
        <v>744</v>
      </c>
    </row>
    <row r="90" spans="1:6" ht="33.75" x14ac:dyDescent="0.2">
      <c r="A90" s="1"/>
      <c r="B90" s="40" t="s">
        <v>109</v>
      </c>
      <c r="C90" s="40" t="s">
        <v>110</v>
      </c>
      <c r="D90" s="41">
        <v>11000</v>
      </c>
      <c r="E90" s="41">
        <v>8060</v>
      </c>
      <c r="F90" s="41">
        <v>8060</v>
      </c>
    </row>
    <row r="91" spans="1:6" ht="22.5" x14ac:dyDescent="0.2">
      <c r="A91" s="1"/>
      <c r="B91" s="40" t="s">
        <v>111</v>
      </c>
      <c r="C91" s="40" t="s">
        <v>112</v>
      </c>
      <c r="D91" s="41">
        <v>7000</v>
      </c>
      <c r="E91" s="41">
        <v>1062.2</v>
      </c>
      <c r="F91" s="41">
        <f>E91</f>
        <v>1062.2</v>
      </c>
    </row>
    <row r="92" spans="1:6" ht="22.5" x14ac:dyDescent="0.2">
      <c r="A92" s="1"/>
      <c r="B92" s="40" t="s">
        <v>113</v>
      </c>
      <c r="C92" s="40" t="s">
        <v>114</v>
      </c>
      <c r="D92" s="41">
        <v>4000</v>
      </c>
      <c r="E92" s="41">
        <v>1152.7</v>
      </c>
      <c r="F92" s="41">
        <f>E92</f>
        <v>1152.7</v>
      </c>
    </row>
    <row r="93" spans="1:6" ht="22.5" x14ac:dyDescent="0.2">
      <c r="A93" s="1"/>
      <c r="B93" s="40" t="s">
        <v>275</v>
      </c>
      <c r="C93" s="40" t="s">
        <v>276</v>
      </c>
      <c r="D93" s="41">
        <v>70.680000000000007</v>
      </c>
      <c r="E93" s="41">
        <v>70.680000000000007</v>
      </c>
      <c r="F93" s="41">
        <v>70.680000000000007</v>
      </c>
    </row>
    <row r="94" spans="1:6" ht="22.5" x14ac:dyDescent="0.2">
      <c r="A94" s="1"/>
      <c r="B94" s="40" t="s">
        <v>115</v>
      </c>
      <c r="C94" s="40" t="s">
        <v>116</v>
      </c>
      <c r="D94" s="41">
        <v>400</v>
      </c>
      <c r="E94" s="41">
        <v>74.599999999999994</v>
      </c>
      <c r="F94" s="41">
        <v>74.599999999999994</v>
      </c>
    </row>
    <row r="95" spans="1:6" ht="33.75" x14ac:dyDescent="0.2">
      <c r="A95" s="1"/>
      <c r="B95" s="40" t="s">
        <v>117</v>
      </c>
      <c r="C95" s="40" t="s">
        <v>118</v>
      </c>
      <c r="D95" s="41">
        <v>21000</v>
      </c>
      <c r="E95" s="41">
        <v>14364.78</v>
      </c>
      <c r="F95" s="41">
        <f>E95</f>
        <v>14364.78</v>
      </c>
    </row>
    <row r="96" spans="1:6" ht="33.75" x14ac:dyDescent="0.2">
      <c r="A96" s="1"/>
      <c r="B96" s="40" t="s">
        <v>277</v>
      </c>
      <c r="C96" s="40" t="s">
        <v>278</v>
      </c>
      <c r="D96" s="41">
        <v>187.55</v>
      </c>
      <c r="E96" s="41">
        <v>29.52</v>
      </c>
      <c r="F96" s="41">
        <v>29.52</v>
      </c>
    </row>
    <row r="97" spans="1:6" ht="22.5" x14ac:dyDescent="0.2">
      <c r="A97" s="1"/>
      <c r="B97" s="40" t="s">
        <v>119</v>
      </c>
      <c r="C97" s="40" t="s">
        <v>120</v>
      </c>
      <c r="D97" s="41">
        <v>7000</v>
      </c>
      <c r="E97" s="41">
        <v>3872.39</v>
      </c>
      <c r="F97" s="41">
        <f>E97</f>
        <v>3872.39</v>
      </c>
    </row>
    <row r="98" spans="1:6" ht="22.5" x14ac:dyDescent="0.2">
      <c r="A98" s="1"/>
      <c r="B98" s="40" t="s">
        <v>279</v>
      </c>
      <c r="C98" s="40" t="s">
        <v>280</v>
      </c>
      <c r="D98" s="41">
        <v>332.5</v>
      </c>
      <c r="E98" s="41">
        <v>332.5</v>
      </c>
      <c r="F98" s="41">
        <v>332.5</v>
      </c>
    </row>
    <row r="99" spans="1:6" ht="22.5" x14ac:dyDescent="0.2">
      <c r="A99" s="1"/>
      <c r="B99" s="40" t="s">
        <v>121</v>
      </c>
      <c r="C99" s="40" t="s">
        <v>122</v>
      </c>
      <c r="D99" s="41">
        <v>59700</v>
      </c>
      <c r="E99" s="41">
        <v>50257.66</v>
      </c>
      <c r="F99" s="41">
        <f>E99</f>
        <v>50257.66</v>
      </c>
    </row>
    <row r="100" spans="1:6" ht="22.5" x14ac:dyDescent="0.2">
      <c r="A100" s="1"/>
      <c r="B100" s="40" t="s">
        <v>351</v>
      </c>
      <c r="C100" s="40" t="s">
        <v>352</v>
      </c>
      <c r="D100" s="41">
        <v>11937.23</v>
      </c>
      <c r="E100" s="41">
        <v>11937.23</v>
      </c>
      <c r="F100" s="41">
        <v>11937.23</v>
      </c>
    </row>
    <row r="101" spans="1:6" ht="45" x14ac:dyDescent="0.2">
      <c r="A101" s="1"/>
      <c r="B101" s="40" t="s">
        <v>123</v>
      </c>
      <c r="C101" s="40" t="s">
        <v>124</v>
      </c>
      <c r="D101" s="41">
        <v>920140.9</v>
      </c>
      <c r="E101" s="41">
        <v>888705.05</v>
      </c>
      <c r="F101" s="41">
        <f>E101</f>
        <v>888705.05</v>
      </c>
    </row>
    <row r="102" spans="1:6" ht="22.5" x14ac:dyDescent="0.2">
      <c r="A102" s="1"/>
      <c r="B102" s="40" t="s">
        <v>125</v>
      </c>
      <c r="C102" s="40" t="s">
        <v>126</v>
      </c>
      <c r="D102" s="41">
        <v>500</v>
      </c>
      <c r="E102" s="41">
        <v>0</v>
      </c>
      <c r="F102" s="41">
        <v>0</v>
      </c>
    </row>
    <row r="103" spans="1:6" ht="22.5" x14ac:dyDescent="0.2">
      <c r="A103" s="1"/>
      <c r="B103" s="40" t="s">
        <v>127</v>
      </c>
      <c r="C103" s="40" t="s">
        <v>128</v>
      </c>
      <c r="D103" s="41">
        <v>2000</v>
      </c>
      <c r="E103" s="41">
        <v>300</v>
      </c>
      <c r="F103" s="41">
        <v>300</v>
      </c>
    </row>
    <row r="104" spans="1:6" ht="22.5" x14ac:dyDescent="0.2">
      <c r="A104" s="1"/>
      <c r="B104" s="40" t="s">
        <v>129</v>
      </c>
      <c r="C104" s="40" t="s">
        <v>130</v>
      </c>
      <c r="D104" s="41">
        <v>456000</v>
      </c>
      <c r="E104" s="41">
        <v>259466.57</v>
      </c>
      <c r="F104" s="41">
        <f>E104</f>
        <v>259466.57</v>
      </c>
    </row>
    <row r="105" spans="1:6" ht="22.5" x14ac:dyDescent="0.2">
      <c r="A105" s="1"/>
      <c r="B105" s="40" t="s">
        <v>281</v>
      </c>
      <c r="C105" s="40" t="s">
        <v>282</v>
      </c>
      <c r="D105" s="41">
        <v>191375.68</v>
      </c>
      <c r="E105" s="41">
        <v>191375.68</v>
      </c>
      <c r="F105" s="41">
        <v>191375.68</v>
      </c>
    </row>
    <row r="106" spans="1:6" ht="22.5" x14ac:dyDescent="0.2">
      <c r="A106" s="1"/>
      <c r="B106" s="40" t="s">
        <v>131</v>
      </c>
      <c r="C106" s="40" t="s">
        <v>132</v>
      </c>
      <c r="D106" s="41">
        <v>40000</v>
      </c>
      <c r="E106" s="41">
        <v>35068.85</v>
      </c>
      <c r="F106" s="41">
        <f>E106</f>
        <v>35068.85</v>
      </c>
    </row>
    <row r="107" spans="1:6" ht="22.5" x14ac:dyDescent="0.2">
      <c r="A107" s="1"/>
      <c r="B107" s="40" t="s">
        <v>283</v>
      </c>
      <c r="C107" s="40" t="s">
        <v>284</v>
      </c>
      <c r="D107" s="41">
        <v>5303.48</v>
      </c>
      <c r="E107" s="41">
        <v>5303.48</v>
      </c>
      <c r="F107" s="41">
        <v>5303.48</v>
      </c>
    </row>
    <row r="108" spans="1:6" ht="22.5" x14ac:dyDescent="0.2">
      <c r="A108" s="1"/>
      <c r="B108" s="40" t="s">
        <v>234</v>
      </c>
      <c r="C108" s="40" t="s">
        <v>334</v>
      </c>
      <c r="D108" s="41">
        <v>3000</v>
      </c>
      <c r="E108" s="41">
        <v>2898.81</v>
      </c>
      <c r="F108" s="41">
        <v>2898.81</v>
      </c>
    </row>
    <row r="109" spans="1:6" ht="22.5" x14ac:dyDescent="0.2">
      <c r="A109" s="1"/>
      <c r="B109" s="40" t="s">
        <v>235</v>
      </c>
      <c r="C109" s="40" t="s">
        <v>333</v>
      </c>
      <c r="D109" s="41">
        <v>0</v>
      </c>
      <c r="E109" s="41">
        <v>0</v>
      </c>
      <c r="F109" s="41">
        <v>0</v>
      </c>
    </row>
    <row r="110" spans="1:6" ht="45" x14ac:dyDescent="0.2">
      <c r="A110" s="1"/>
      <c r="B110" s="40" t="s">
        <v>133</v>
      </c>
      <c r="C110" s="40" t="s">
        <v>134</v>
      </c>
      <c r="D110" s="41">
        <v>1100</v>
      </c>
      <c r="E110" s="41">
        <v>998.2</v>
      </c>
      <c r="F110" s="41">
        <v>998.2</v>
      </c>
    </row>
    <row r="111" spans="1:6" ht="22.5" x14ac:dyDescent="0.2">
      <c r="A111" s="1"/>
      <c r="B111" s="40" t="s">
        <v>135</v>
      </c>
      <c r="C111" s="40" t="s">
        <v>136</v>
      </c>
      <c r="D111" s="41">
        <v>26200</v>
      </c>
      <c r="E111" s="41">
        <v>18873.28</v>
      </c>
      <c r="F111" s="41">
        <f>E111</f>
        <v>18873.28</v>
      </c>
    </row>
    <row r="112" spans="1:6" ht="22.5" x14ac:dyDescent="0.2">
      <c r="A112" s="1"/>
      <c r="B112" s="40" t="s">
        <v>137</v>
      </c>
      <c r="C112" s="40" t="s">
        <v>138</v>
      </c>
      <c r="D112" s="41">
        <v>18500</v>
      </c>
      <c r="E112" s="41">
        <v>8002.47</v>
      </c>
      <c r="F112" s="41">
        <f>E112</f>
        <v>8002.47</v>
      </c>
    </row>
    <row r="113" spans="1:6" ht="22.5" x14ac:dyDescent="0.2">
      <c r="A113" s="1"/>
      <c r="B113" s="40" t="s">
        <v>285</v>
      </c>
      <c r="C113" s="40" t="s">
        <v>286</v>
      </c>
      <c r="D113" s="41">
        <v>2000.12</v>
      </c>
      <c r="E113" s="41">
        <v>2000.12</v>
      </c>
      <c r="F113" s="41">
        <v>2000.12</v>
      </c>
    </row>
    <row r="114" spans="1:6" ht="22.5" x14ac:dyDescent="0.2">
      <c r="A114" s="1"/>
      <c r="B114" s="40" t="s">
        <v>139</v>
      </c>
      <c r="C114" s="40" t="s">
        <v>140</v>
      </c>
      <c r="D114" s="41">
        <v>20700</v>
      </c>
      <c r="E114" s="41">
        <v>20697.669999999998</v>
      </c>
      <c r="F114" s="41">
        <f>E114</f>
        <v>20697.669999999998</v>
      </c>
    </row>
    <row r="115" spans="1:6" ht="22.5" x14ac:dyDescent="0.2">
      <c r="A115" s="1"/>
      <c r="B115" s="40" t="s">
        <v>141</v>
      </c>
      <c r="C115" s="40" t="s">
        <v>142</v>
      </c>
      <c r="D115" s="41">
        <v>258540.25</v>
      </c>
      <c r="E115" s="41">
        <v>24129.279999999999</v>
      </c>
      <c r="F115" s="41">
        <v>24129.279999999999</v>
      </c>
    </row>
    <row r="116" spans="1:6" ht="22.5" x14ac:dyDescent="0.2">
      <c r="A116" s="1"/>
      <c r="B116" s="40" t="s">
        <v>143</v>
      </c>
      <c r="C116" s="40" t="s">
        <v>144</v>
      </c>
      <c r="D116" s="41">
        <v>50000.84</v>
      </c>
      <c r="E116" s="41">
        <v>9028.44</v>
      </c>
      <c r="F116" s="41">
        <f>E116</f>
        <v>9028.44</v>
      </c>
    </row>
    <row r="117" spans="1:6" ht="33.75" x14ac:dyDescent="0.2">
      <c r="A117" s="1"/>
      <c r="B117" s="40" t="s">
        <v>287</v>
      </c>
      <c r="C117" s="40" t="s">
        <v>288</v>
      </c>
      <c r="D117" s="41">
        <v>5163.3599999999997</v>
      </c>
      <c r="E117" s="41">
        <v>5163.3599999999997</v>
      </c>
      <c r="F117" s="41">
        <v>5163.3599999999997</v>
      </c>
    </row>
    <row r="118" spans="1:6" ht="33.75" x14ac:dyDescent="0.2">
      <c r="A118" s="1"/>
      <c r="B118" s="40" t="s">
        <v>145</v>
      </c>
      <c r="C118" s="40" t="s">
        <v>146</v>
      </c>
      <c r="D118" s="41">
        <v>6200</v>
      </c>
      <c r="E118" s="41">
        <v>1000</v>
      </c>
      <c r="F118" s="41">
        <v>1000</v>
      </c>
    </row>
    <row r="119" spans="1:6" ht="56.25" x14ac:dyDescent="0.2">
      <c r="A119" s="1"/>
      <c r="B119" s="40" t="s">
        <v>147</v>
      </c>
      <c r="C119" s="40" t="s">
        <v>353</v>
      </c>
      <c r="D119" s="41">
        <v>92500</v>
      </c>
      <c r="E119" s="41">
        <v>12477.74</v>
      </c>
      <c r="F119" s="41">
        <f>E119</f>
        <v>12477.74</v>
      </c>
    </row>
    <row r="120" spans="1:6" ht="56.25" x14ac:dyDescent="0.2">
      <c r="A120" s="1"/>
      <c r="B120" s="40" t="s">
        <v>289</v>
      </c>
      <c r="C120" s="40" t="s">
        <v>354</v>
      </c>
      <c r="D120" s="41">
        <v>1340.46</v>
      </c>
      <c r="E120" s="41">
        <v>1340.46</v>
      </c>
      <c r="F120" s="41">
        <v>1340.46</v>
      </c>
    </row>
    <row r="121" spans="1:6" ht="22.5" x14ac:dyDescent="0.2">
      <c r="A121" s="1"/>
      <c r="B121" s="40" t="s">
        <v>148</v>
      </c>
      <c r="C121" s="40" t="s">
        <v>149</v>
      </c>
      <c r="D121" s="41">
        <v>2000</v>
      </c>
      <c r="E121" s="41">
        <v>0</v>
      </c>
      <c r="F121" s="41">
        <v>0</v>
      </c>
    </row>
    <row r="122" spans="1:6" ht="22.5" x14ac:dyDescent="0.2">
      <c r="A122" s="1"/>
      <c r="B122" s="40" t="s">
        <v>150</v>
      </c>
      <c r="C122" s="40" t="s">
        <v>151</v>
      </c>
      <c r="D122" s="41">
        <v>79098.460000000006</v>
      </c>
      <c r="E122" s="41">
        <v>62995.28</v>
      </c>
      <c r="F122" s="41">
        <f>E122</f>
        <v>62995.28</v>
      </c>
    </row>
    <row r="123" spans="1:6" ht="22.5" x14ac:dyDescent="0.2">
      <c r="A123" s="1"/>
      <c r="B123" s="40" t="s">
        <v>290</v>
      </c>
      <c r="C123" s="40" t="s">
        <v>291</v>
      </c>
      <c r="D123" s="41">
        <v>762.6</v>
      </c>
      <c r="E123" s="41">
        <v>762.6</v>
      </c>
      <c r="F123" s="41">
        <v>762.6</v>
      </c>
    </row>
    <row r="124" spans="1:6" ht="22.5" x14ac:dyDescent="0.2">
      <c r="A124" s="1"/>
      <c r="B124" s="40" t="s">
        <v>152</v>
      </c>
      <c r="C124" s="40" t="s">
        <v>153</v>
      </c>
      <c r="D124" s="41">
        <v>7300</v>
      </c>
      <c r="E124" s="41">
        <v>5563.88</v>
      </c>
      <c r="F124" s="41">
        <f>E124</f>
        <v>5563.88</v>
      </c>
    </row>
    <row r="125" spans="1:6" ht="33.75" x14ac:dyDescent="0.2">
      <c r="A125" s="1"/>
      <c r="B125" s="40" t="s">
        <v>292</v>
      </c>
      <c r="C125" s="40" t="s">
        <v>325</v>
      </c>
      <c r="D125" s="41">
        <v>590.24</v>
      </c>
      <c r="E125" s="41">
        <v>590.24</v>
      </c>
      <c r="F125" s="41">
        <v>590.24</v>
      </c>
    </row>
    <row r="126" spans="1:6" ht="56.25" x14ac:dyDescent="0.2">
      <c r="A126" s="1"/>
      <c r="B126" s="40" t="s">
        <v>154</v>
      </c>
      <c r="C126" s="40" t="s">
        <v>355</v>
      </c>
      <c r="D126" s="41">
        <v>528900</v>
      </c>
      <c r="E126" s="41">
        <v>378734.7</v>
      </c>
      <c r="F126" s="41">
        <f>E126</f>
        <v>378734.7</v>
      </c>
    </row>
    <row r="127" spans="1:6" ht="25.15" customHeight="1" x14ac:dyDescent="0.2">
      <c r="A127" s="1"/>
      <c r="B127" s="40" t="s">
        <v>293</v>
      </c>
      <c r="C127" s="40" t="s">
        <v>356</v>
      </c>
      <c r="D127" s="41">
        <v>125473.59</v>
      </c>
      <c r="E127" s="41">
        <v>125473.59</v>
      </c>
      <c r="F127" s="41">
        <v>125473.59</v>
      </c>
    </row>
    <row r="128" spans="1:6" ht="33.75" x14ac:dyDescent="0.2">
      <c r="A128" s="1"/>
      <c r="B128" s="40" t="s">
        <v>324</v>
      </c>
      <c r="C128" s="40" t="s">
        <v>357</v>
      </c>
      <c r="D128" s="41">
        <v>24697.85</v>
      </c>
      <c r="E128" s="41">
        <v>22956.67</v>
      </c>
      <c r="F128" s="41">
        <f>E128</f>
        <v>22956.67</v>
      </c>
    </row>
    <row r="129" spans="1:6" ht="33.75" x14ac:dyDescent="0.2">
      <c r="A129" s="1"/>
      <c r="B129" s="40" t="s">
        <v>294</v>
      </c>
      <c r="C129" s="40" t="s">
        <v>332</v>
      </c>
      <c r="D129" s="41">
        <v>57028.959999999999</v>
      </c>
      <c r="E129" s="41">
        <v>57028.959999999999</v>
      </c>
      <c r="F129" s="41">
        <v>57028.959999999999</v>
      </c>
    </row>
    <row r="130" spans="1:6" ht="56.25" x14ac:dyDescent="0.2">
      <c r="A130" s="1"/>
      <c r="B130" s="40" t="s">
        <v>155</v>
      </c>
      <c r="C130" s="40" t="s">
        <v>156</v>
      </c>
      <c r="D130" s="41">
        <v>1500</v>
      </c>
      <c r="E130" s="41">
        <v>62.04</v>
      </c>
      <c r="F130" s="41">
        <v>62.04</v>
      </c>
    </row>
    <row r="131" spans="1:6" ht="22.5" x14ac:dyDescent="0.2">
      <c r="A131" s="1"/>
      <c r="B131" s="40" t="s">
        <v>157</v>
      </c>
      <c r="C131" s="40" t="s">
        <v>158</v>
      </c>
      <c r="D131" s="41">
        <v>60000</v>
      </c>
      <c r="E131" s="41">
        <v>45000.01</v>
      </c>
      <c r="F131" s="41">
        <f>E131</f>
        <v>45000.01</v>
      </c>
    </row>
    <row r="132" spans="1:6" ht="22.5" x14ac:dyDescent="0.2">
      <c r="A132" s="1"/>
      <c r="B132" s="40" t="s">
        <v>159</v>
      </c>
      <c r="C132" s="40" t="s">
        <v>160</v>
      </c>
      <c r="D132" s="41">
        <v>65634</v>
      </c>
      <c r="E132" s="41">
        <v>37932.9</v>
      </c>
      <c r="F132" s="41">
        <f>E132</f>
        <v>37932.9</v>
      </c>
    </row>
    <row r="133" spans="1:6" ht="22.5" x14ac:dyDescent="0.2">
      <c r="A133" s="1"/>
      <c r="B133" s="40" t="s">
        <v>295</v>
      </c>
      <c r="C133" s="40" t="s">
        <v>296</v>
      </c>
      <c r="D133" s="41">
        <v>3691.62</v>
      </c>
      <c r="E133" s="41">
        <v>3691.62</v>
      </c>
      <c r="F133" s="41">
        <v>3691.62</v>
      </c>
    </row>
    <row r="134" spans="1:6" ht="22.5" x14ac:dyDescent="0.2">
      <c r="A134" s="1"/>
      <c r="B134" s="40" t="s">
        <v>161</v>
      </c>
      <c r="C134" s="40" t="s">
        <v>162</v>
      </c>
      <c r="D134" s="41">
        <v>2500</v>
      </c>
      <c r="E134" s="41">
        <v>2.13</v>
      </c>
      <c r="F134" s="41">
        <v>2.13</v>
      </c>
    </row>
    <row r="135" spans="1:6" ht="22.5" x14ac:dyDescent="0.2">
      <c r="A135" s="1"/>
      <c r="B135" s="40" t="s">
        <v>163</v>
      </c>
      <c r="C135" s="40" t="s">
        <v>164</v>
      </c>
      <c r="D135" s="41">
        <v>1000</v>
      </c>
      <c r="E135" s="41">
        <v>481.66</v>
      </c>
      <c r="F135" s="41">
        <f>E135</f>
        <v>481.66</v>
      </c>
    </row>
    <row r="136" spans="1:6" ht="22.5" x14ac:dyDescent="0.2">
      <c r="A136" s="1"/>
      <c r="B136" s="40" t="s">
        <v>207</v>
      </c>
      <c r="C136" s="40" t="s">
        <v>331</v>
      </c>
      <c r="D136" s="41">
        <v>2000</v>
      </c>
      <c r="E136" s="41">
        <v>190.74</v>
      </c>
      <c r="F136" s="41">
        <v>190.74</v>
      </c>
    </row>
    <row r="137" spans="1:6" ht="33.75" x14ac:dyDescent="0.2">
      <c r="A137" s="1"/>
      <c r="B137" s="40" t="s">
        <v>19</v>
      </c>
      <c r="C137" s="40" t="s">
        <v>20</v>
      </c>
      <c r="D137" s="41">
        <v>4800</v>
      </c>
      <c r="E137" s="41">
        <v>1300.08</v>
      </c>
      <c r="F137" s="41">
        <f>E137</f>
        <v>1300.08</v>
      </c>
    </row>
    <row r="138" spans="1:6" ht="33.75" x14ac:dyDescent="0.2">
      <c r="A138" s="1"/>
      <c r="B138" s="40" t="s">
        <v>297</v>
      </c>
      <c r="C138" s="40" t="s">
        <v>298</v>
      </c>
      <c r="D138" s="41">
        <v>763.2</v>
      </c>
      <c r="E138" s="41">
        <v>763.2</v>
      </c>
      <c r="F138" s="41">
        <v>763.2</v>
      </c>
    </row>
    <row r="139" spans="1:6" ht="33.75" x14ac:dyDescent="0.2">
      <c r="A139" s="1"/>
      <c r="B139" s="40" t="s">
        <v>21</v>
      </c>
      <c r="C139" s="40" t="s">
        <v>22</v>
      </c>
      <c r="D139" s="41">
        <v>20000</v>
      </c>
      <c r="E139" s="41">
        <v>16952.310000000001</v>
      </c>
      <c r="F139" s="41">
        <f>E139</f>
        <v>16952.310000000001</v>
      </c>
    </row>
    <row r="140" spans="1:6" ht="33.75" x14ac:dyDescent="0.2">
      <c r="A140" s="1"/>
      <c r="B140" s="40" t="s">
        <v>299</v>
      </c>
      <c r="C140" s="40" t="s">
        <v>300</v>
      </c>
      <c r="D140" s="41">
        <v>3000.34</v>
      </c>
      <c r="E140" s="41">
        <v>3000.34</v>
      </c>
      <c r="F140" s="41">
        <v>3000.34</v>
      </c>
    </row>
    <row r="141" spans="1:6" ht="22.5" x14ac:dyDescent="0.2">
      <c r="A141" s="1"/>
      <c r="B141" s="40" t="s">
        <v>48</v>
      </c>
      <c r="C141" s="40" t="s">
        <v>68</v>
      </c>
      <c r="D141" s="41">
        <v>0</v>
      </c>
      <c r="E141" s="41">
        <v>0</v>
      </c>
      <c r="F141" s="41">
        <v>0</v>
      </c>
    </row>
    <row r="142" spans="1:6" ht="22.5" x14ac:dyDescent="0.2">
      <c r="A142" s="1"/>
      <c r="B142" s="40" t="s">
        <v>49</v>
      </c>
      <c r="C142" s="40" t="s">
        <v>50</v>
      </c>
      <c r="D142" s="41">
        <v>1090</v>
      </c>
      <c r="E142" s="41">
        <v>0</v>
      </c>
      <c r="F142" s="41">
        <v>0</v>
      </c>
    </row>
    <row r="143" spans="1:6" ht="45" x14ac:dyDescent="0.2">
      <c r="A143" s="1"/>
      <c r="B143" s="40" t="s">
        <v>165</v>
      </c>
      <c r="C143" s="40" t="s">
        <v>358</v>
      </c>
      <c r="D143" s="41">
        <v>17900</v>
      </c>
      <c r="E143" s="41">
        <v>0</v>
      </c>
      <c r="F143" s="41">
        <v>0</v>
      </c>
    </row>
    <row r="144" spans="1:6" ht="22.5" x14ac:dyDescent="0.2">
      <c r="A144" s="1"/>
      <c r="B144" s="40" t="s">
        <v>23</v>
      </c>
      <c r="C144" s="40" t="s">
        <v>24</v>
      </c>
      <c r="D144" s="41">
        <v>5000</v>
      </c>
      <c r="E144" s="41">
        <v>4931.6499999999996</v>
      </c>
      <c r="F144" s="41">
        <f>E144</f>
        <v>4931.6499999999996</v>
      </c>
    </row>
    <row r="145" spans="1:6" ht="22.5" x14ac:dyDescent="0.2">
      <c r="A145" s="1"/>
      <c r="B145" s="40" t="s">
        <v>51</v>
      </c>
      <c r="C145" s="40" t="s">
        <v>57</v>
      </c>
      <c r="D145" s="41">
        <v>3800</v>
      </c>
      <c r="E145" s="41">
        <v>2439.9499999999998</v>
      </c>
      <c r="F145" s="41">
        <f>E145</f>
        <v>2439.9499999999998</v>
      </c>
    </row>
    <row r="146" spans="1:6" ht="22.5" x14ac:dyDescent="0.2">
      <c r="A146" s="1"/>
      <c r="B146" s="40" t="s">
        <v>52</v>
      </c>
      <c r="C146" s="40" t="s">
        <v>59</v>
      </c>
      <c r="D146" s="41">
        <v>500</v>
      </c>
      <c r="E146" s="41">
        <v>0</v>
      </c>
      <c r="F146" s="41">
        <v>0</v>
      </c>
    </row>
    <row r="147" spans="1:6" ht="36.6" customHeight="1" x14ac:dyDescent="0.2">
      <c r="A147" s="1"/>
      <c r="B147" s="40" t="s">
        <v>201</v>
      </c>
      <c r="C147" s="40" t="s">
        <v>202</v>
      </c>
      <c r="D147" s="41">
        <v>1300</v>
      </c>
      <c r="E147" s="41">
        <v>0</v>
      </c>
      <c r="F147" s="41">
        <v>0</v>
      </c>
    </row>
    <row r="148" spans="1:6" ht="22.5" x14ac:dyDescent="0.2">
      <c r="A148" s="1"/>
      <c r="B148" s="40" t="s">
        <v>166</v>
      </c>
      <c r="C148" s="40" t="s">
        <v>167</v>
      </c>
      <c r="D148" s="41">
        <v>15000</v>
      </c>
      <c r="E148" s="41">
        <v>12410.6</v>
      </c>
      <c r="F148" s="41">
        <f>E148</f>
        <v>12410.6</v>
      </c>
    </row>
    <row r="149" spans="1:6" ht="33.75" x14ac:dyDescent="0.2">
      <c r="A149" s="1"/>
      <c r="B149" s="40" t="s">
        <v>53</v>
      </c>
      <c r="C149" s="40" t="s">
        <v>168</v>
      </c>
      <c r="D149" s="41">
        <v>20200</v>
      </c>
      <c r="E149" s="41">
        <v>1193.49</v>
      </c>
      <c r="F149" s="41">
        <v>1193.49</v>
      </c>
    </row>
    <row r="150" spans="1:6" ht="42.6" customHeight="1" x14ac:dyDescent="0.2">
      <c r="A150" s="1"/>
      <c r="B150" s="40" t="s">
        <v>25</v>
      </c>
      <c r="C150" s="40" t="s">
        <v>26</v>
      </c>
      <c r="D150" s="41">
        <v>25640</v>
      </c>
      <c r="E150" s="41">
        <v>19840</v>
      </c>
      <c r="F150" s="41">
        <v>19840</v>
      </c>
    </row>
    <row r="151" spans="1:6" ht="44.45" customHeight="1" x14ac:dyDescent="0.2">
      <c r="A151" s="1"/>
      <c r="B151" s="40" t="s">
        <v>203</v>
      </c>
      <c r="C151" s="40" t="s">
        <v>359</v>
      </c>
      <c r="D151" s="41">
        <v>19200</v>
      </c>
      <c r="E151" s="41">
        <v>868</v>
      </c>
      <c r="F151" s="41">
        <f>E151</f>
        <v>868</v>
      </c>
    </row>
    <row r="152" spans="1:6" s="2" customFormat="1" ht="33.75" x14ac:dyDescent="0.2">
      <c r="A152" s="1"/>
      <c r="B152" s="40" t="s">
        <v>169</v>
      </c>
      <c r="C152" s="40" t="s">
        <v>170</v>
      </c>
      <c r="D152" s="41">
        <v>37200</v>
      </c>
      <c r="E152" s="41">
        <v>9229.2099999999991</v>
      </c>
      <c r="F152" s="41">
        <f>E152</f>
        <v>9229.2099999999991</v>
      </c>
    </row>
    <row r="153" spans="1:6" s="2" customFormat="1" ht="45" x14ac:dyDescent="0.2">
      <c r="A153" s="1"/>
      <c r="B153" s="40" t="s">
        <v>301</v>
      </c>
      <c r="C153" s="40" t="s">
        <v>302</v>
      </c>
      <c r="D153" s="41">
        <v>10564.8</v>
      </c>
      <c r="E153" s="41">
        <v>10564.8</v>
      </c>
      <c r="F153" s="41">
        <v>10564.8</v>
      </c>
    </row>
    <row r="154" spans="1:6" s="2" customFormat="1" ht="33.75" x14ac:dyDescent="0.2">
      <c r="A154" s="1"/>
      <c r="B154" s="40" t="s">
        <v>171</v>
      </c>
      <c r="C154" s="40" t="s">
        <v>172</v>
      </c>
      <c r="D154" s="41">
        <v>3500</v>
      </c>
      <c r="E154" s="41">
        <v>400</v>
      </c>
      <c r="F154" s="41">
        <v>400</v>
      </c>
    </row>
    <row r="155" spans="1:6" s="2" customFormat="1" ht="33.75" x14ac:dyDescent="0.2">
      <c r="A155" s="1"/>
      <c r="B155" s="40" t="s">
        <v>194</v>
      </c>
      <c r="C155" s="40" t="s">
        <v>199</v>
      </c>
      <c r="D155" s="41">
        <v>2500</v>
      </c>
      <c r="E155" s="41">
        <v>1527.18</v>
      </c>
      <c r="F155" s="41">
        <f>E155</f>
        <v>1527.18</v>
      </c>
    </row>
    <row r="156" spans="1:6" s="2" customFormat="1" ht="55.15" customHeight="1" x14ac:dyDescent="0.2">
      <c r="A156" s="1"/>
      <c r="B156" s="40" t="s">
        <v>303</v>
      </c>
      <c r="C156" s="40" t="s">
        <v>326</v>
      </c>
      <c r="D156" s="41">
        <v>605.37</v>
      </c>
      <c r="E156" s="41">
        <v>605.37</v>
      </c>
      <c r="F156" s="41">
        <v>605.37</v>
      </c>
    </row>
    <row r="157" spans="1:6" s="2" customFormat="1" ht="39.75" customHeight="1" x14ac:dyDescent="0.2">
      <c r="A157" s="1"/>
      <c r="B157" s="40" t="s">
        <v>27</v>
      </c>
      <c r="C157" s="40" t="s">
        <v>28</v>
      </c>
      <c r="D157" s="41">
        <v>84579.7</v>
      </c>
      <c r="E157" s="41">
        <v>55447.11</v>
      </c>
      <c r="F157" s="41">
        <f>E157</f>
        <v>55447.11</v>
      </c>
    </row>
    <row r="158" spans="1:6" s="2" customFormat="1" ht="39.75" customHeight="1" x14ac:dyDescent="0.2">
      <c r="A158" s="1"/>
      <c r="B158" s="40" t="s">
        <v>29</v>
      </c>
      <c r="C158" s="40" t="s">
        <v>360</v>
      </c>
      <c r="D158" s="41">
        <v>37200</v>
      </c>
      <c r="E158" s="41">
        <v>30016.62</v>
      </c>
      <c r="F158" s="41">
        <f>E158</f>
        <v>30016.62</v>
      </c>
    </row>
    <row r="159" spans="1:6" s="2" customFormat="1" ht="56.25" x14ac:dyDescent="0.2">
      <c r="A159" s="1"/>
      <c r="B159" s="40" t="s">
        <v>304</v>
      </c>
      <c r="C159" s="40" t="s">
        <v>361</v>
      </c>
      <c r="D159" s="41">
        <v>2039.18</v>
      </c>
      <c r="E159" s="41">
        <v>2039.18</v>
      </c>
      <c r="F159" s="41">
        <v>2039.18</v>
      </c>
    </row>
    <row r="160" spans="1:6" s="2" customFormat="1" ht="22.5" x14ac:dyDescent="0.2">
      <c r="A160" s="1"/>
      <c r="B160" s="40" t="s">
        <v>204</v>
      </c>
      <c r="C160" s="40" t="s">
        <v>362</v>
      </c>
      <c r="D160" s="41">
        <v>3400</v>
      </c>
      <c r="E160" s="41">
        <v>617.88</v>
      </c>
      <c r="F160" s="41">
        <f>E160</f>
        <v>617.88</v>
      </c>
    </row>
    <row r="161" spans="1:6" s="2" customFormat="1" ht="22.5" x14ac:dyDescent="0.2">
      <c r="A161" s="1"/>
      <c r="B161" s="40" t="s">
        <v>54</v>
      </c>
      <c r="C161" s="40" t="s">
        <v>363</v>
      </c>
      <c r="D161" s="41">
        <v>2800</v>
      </c>
      <c r="E161" s="41">
        <v>0</v>
      </c>
      <c r="F161" s="41">
        <v>0</v>
      </c>
    </row>
    <row r="162" spans="1:6" s="2" customFormat="1" ht="22.5" x14ac:dyDescent="0.2">
      <c r="A162" s="1"/>
      <c r="B162" s="40" t="s">
        <v>305</v>
      </c>
      <c r="C162" s="40" t="s">
        <v>364</v>
      </c>
      <c r="D162" s="41">
        <v>2452.1</v>
      </c>
      <c r="E162" s="41">
        <v>2452.1</v>
      </c>
      <c r="F162" s="41">
        <v>2452.1</v>
      </c>
    </row>
    <row r="163" spans="1:6" s="2" customFormat="1" ht="22.5" x14ac:dyDescent="0.2">
      <c r="A163" s="1"/>
      <c r="B163" s="40" t="s">
        <v>173</v>
      </c>
      <c r="C163" s="40" t="s">
        <v>174</v>
      </c>
      <c r="D163" s="41">
        <v>2000</v>
      </c>
      <c r="E163" s="41">
        <v>0</v>
      </c>
      <c r="F163" s="41">
        <v>0</v>
      </c>
    </row>
    <row r="164" spans="1:6" s="2" customFormat="1" ht="27.75" customHeight="1" x14ac:dyDescent="0.2">
      <c r="A164" s="1"/>
      <c r="B164" s="40" t="s">
        <v>30</v>
      </c>
      <c r="C164" s="40" t="s">
        <v>31</v>
      </c>
      <c r="D164" s="41">
        <v>23200</v>
      </c>
      <c r="E164" s="41">
        <v>4049.03</v>
      </c>
      <c r="F164" s="41">
        <f>E164</f>
        <v>4049.03</v>
      </c>
    </row>
    <row r="165" spans="1:6" s="2" customFormat="1" ht="27" customHeight="1" x14ac:dyDescent="0.2">
      <c r="A165" s="1"/>
      <c r="B165" s="40" t="s">
        <v>306</v>
      </c>
      <c r="C165" s="40" t="s">
        <v>365</v>
      </c>
      <c r="D165" s="41">
        <v>221.88</v>
      </c>
      <c r="E165" s="41">
        <v>221.88</v>
      </c>
      <c r="F165" s="41">
        <v>221.88</v>
      </c>
    </row>
    <row r="166" spans="1:6" s="2" customFormat="1" ht="33.75" x14ac:dyDescent="0.2">
      <c r="A166" s="1"/>
      <c r="B166" s="40" t="s">
        <v>208</v>
      </c>
      <c r="C166" s="40" t="s">
        <v>366</v>
      </c>
      <c r="D166" s="41">
        <v>12500</v>
      </c>
      <c r="E166" s="41">
        <v>11291.36</v>
      </c>
      <c r="F166" s="41">
        <f>E166</f>
        <v>11291.36</v>
      </c>
    </row>
    <row r="167" spans="1:6" s="2" customFormat="1" ht="26.25" customHeight="1" x14ac:dyDescent="0.2">
      <c r="A167" s="1"/>
      <c r="B167" s="40" t="s">
        <v>307</v>
      </c>
      <c r="C167" s="40" t="s">
        <v>367</v>
      </c>
      <c r="D167" s="41">
        <v>14865.37</v>
      </c>
      <c r="E167" s="41">
        <v>14865.37</v>
      </c>
      <c r="F167" s="41">
        <v>14865.37</v>
      </c>
    </row>
    <row r="168" spans="1:6" s="2" customFormat="1" ht="33.75" x14ac:dyDescent="0.2">
      <c r="A168" s="1"/>
      <c r="B168" s="40" t="s">
        <v>32</v>
      </c>
      <c r="C168" s="40" t="s">
        <v>33</v>
      </c>
      <c r="D168" s="41">
        <v>17400</v>
      </c>
      <c r="E168" s="41">
        <v>16841.330000000002</v>
      </c>
      <c r="F168" s="41">
        <f>E168</f>
        <v>16841.330000000002</v>
      </c>
    </row>
    <row r="169" spans="1:6" s="2" customFormat="1" ht="22.5" x14ac:dyDescent="0.2">
      <c r="A169" s="1"/>
      <c r="B169" s="40" t="s">
        <v>34</v>
      </c>
      <c r="C169" s="40" t="s">
        <v>35</v>
      </c>
      <c r="D169" s="41">
        <v>24000</v>
      </c>
      <c r="E169" s="41">
        <v>18527.080000000002</v>
      </c>
      <c r="F169" s="41">
        <f>E169</f>
        <v>18527.080000000002</v>
      </c>
    </row>
    <row r="170" spans="1:6" s="2" customFormat="1" ht="33.75" x14ac:dyDescent="0.2">
      <c r="A170" s="1"/>
      <c r="B170" s="40" t="s">
        <v>205</v>
      </c>
      <c r="C170" s="40" t="s">
        <v>206</v>
      </c>
      <c r="D170" s="41">
        <v>2750</v>
      </c>
      <c r="E170" s="41">
        <v>0</v>
      </c>
      <c r="F170" s="41">
        <v>0</v>
      </c>
    </row>
    <row r="171" spans="1:6" s="2" customFormat="1" ht="33.75" x14ac:dyDescent="0.2">
      <c r="A171" s="1"/>
      <c r="B171" s="40" t="s">
        <v>175</v>
      </c>
      <c r="C171" s="40" t="s">
        <v>176</v>
      </c>
      <c r="D171" s="41">
        <v>18200</v>
      </c>
      <c r="E171" s="41">
        <v>0</v>
      </c>
      <c r="F171" s="41">
        <v>0</v>
      </c>
    </row>
    <row r="172" spans="1:6" s="2" customFormat="1" ht="33.75" x14ac:dyDescent="0.2">
      <c r="A172" s="1"/>
      <c r="B172" s="40" t="s">
        <v>308</v>
      </c>
      <c r="C172" s="40" t="s">
        <v>327</v>
      </c>
      <c r="D172" s="41">
        <v>1254.74</v>
      </c>
      <c r="E172" s="41">
        <v>1254.74</v>
      </c>
      <c r="F172" s="41">
        <v>1254.74</v>
      </c>
    </row>
    <row r="173" spans="1:6" s="2" customFormat="1" ht="33.75" x14ac:dyDescent="0.2">
      <c r="A173" s="1"/>
      <c r="B173" s="40" t="s">
        <v>177</v>
      </c>
      <c r="C173" s="40" t="s">
        <v>178</v>
      </c>
      <c r="D173" s="41">
        <v>1666500</v>
      </c>
      <c r="E173" s="41">
        <v>1361125.68</v>
      </c>
      <c r="F173" s="41">
        <f>E173</f>
        <v>1361125.68</v>
      </c>
    </row>
    <row r="174" spans="1:6" s="2" customFormat="1" ht="39" customHeight="1" x14ac:dyDescent="0.2">
      <c r="A174" s="1"/>
      <c r="B174" s="40" t="s">
        <v>179</v>
      </c>
      <c r="C174" s="40" t="s">
        <v>180</v>
      </c>
      <c r="D174" s="41">
        <v>2346000</v>
      </c>
      <c r="E174" s="41">
        <v>2346000</v>
      </c>
      <c r="F174" s="41">
        <f>E174</f>
        <v>2346000</v>
      </c>
    </row>
    <row r="175" spans="1:6" s="2" customFormat="1" ht="22.5" x14ac:dyDescent="0.2">
      <c r="A175" s="1"/>
      <c r="B175" s="40" t="s">
        <v>368</v>
      </c>
      <c r="C175" s="40" t="s">
        <v>36</v>
      </c>
      <c r="D175" s="41">
        <v>6000</v>
      </c>
      <c r="E175" s="41">
        <v>3370.58</v>
      </c>
      <c r="F175" s="41">
        <f>E175</f>
        <v>3370.58</v>
      </c>
    </row>
    <row r="176" spans="1:6" s="2" customFormat="1" ht="45" x14ac:dyDescent="0.2">
      <c r="A176" s="1"/>
      <c r="B176" s="40" t="s">
        <v>369</v>
      </c>
      <c r="C176" s="40" t="s">
        <v>37</v>
      </c>
      <c r="D176" s="41">
        <v>500</v>
      </c>
      <c r="E176" s="41">
        <v>0</v>
      </c>
      <c r="F176" s="41">
        <v>0</v>
      </c>
    </row>
    <row r="177" spans="1:6" s="2" customFormat="1" ht="33.75" x14ac:dyDescent="0.2">
      <c r="A177" s="1"/>
      <c r="B177" s="40" t="s">
        <v>370</v>
      </c>
      <c r="C177" s="40" t="s">
        <v>38</v>
      </c>
      <c r="D177" s="41">
        <v>2000</v>
      </c>
      <c r="E177" s="41">
        <v>481.7</v>
      </c>
      <c r="F177" s="41">
        <f>E177</f>
        <v>481.7</v>
      </c>
    </row>
    <row r="178" spans="1:6" s="2" customFormat="1" ht="56.25" x14ac:dyDescent="0.2">
      <c r="A178" s="1"/>
      <c r="B178" s="40" t="s">
        <v>371</v>
      </c>
      <c r="C178" s="40" t="s">
        <v>181</v>
      </c>
      <c r="D178" s="41">
        <v>1000</v>
      </c>
      <c r="E178" s="41">
        <v>0</v>
      </c>
      <c r="F178" s="41">
        <v>0</v>
      </c>
    </row>
    <row r="179" spans="1:6" s="2" customFormat="1" ht="45" x14ac:dyDescent="0.2">
      <c r="A179" s="1"/>
      <c r="B179" s="40" t="s">
        <v>372</v>
      </c>
      <c r="C179" s="40" t="s">
        <v>182</v>
      </c>
      <c r="D179" s="41">
        <v>315500</v>
      </c>
      <c r="E179" s="41">
        <f>203304.35+57785.18</f>
        <v>261089.53</v>
      </c>
      <c r="F179" s="41">
        <f>E179</f>
        <v>261089.53</v>
      </c>
    </row>
    <row r="180" spans="1:6" s="2" customFormat="1" ht="33.75" x14ac:dyDescent="0.2">
      <c r="A180" s="1"/>
      <c r="B180" s="40" t="s">
        <v>373</v>
      </c>
      <c r="C180" s="40" t="s">
        <v>374</v>
      </c>
      <c r="D180" s="41">
        <v>320000</v>
      </c>
      <c r="E180" s="41">
        <v>265838.98</v>
      </c>
      <c r="F180" s="41">
        <f>E180</f>
        <v>265838.98</v>
      </c>
    </row>
    <row r="181" spans="1:6" s="2" customFormat="1" x14ac:dyDescent="0.2">
      <c r="A181" s="1"/>
      <c r="B181" s="40" t="s">
        <v>375</v>
      </c>
      <c r="C181" s="40" t="s">
        <v>39</v>
      </c>
      <c r="D181" s="41">
        <v>5000</v>
      </c>
      <c r="E181" s="41">
        <v>2858.24</v>
      </c>
      <c r="F181" s="41">
        <f>E181</f>
        <v>2858.24</v>
      </c>
    </row>
    <row r="182" spans="1:6" s="2" customFormat="1" ht="78.75" x14ac:dyDescent="0.2">
      <c r="A182" s="1"/>
      <c r="B182" s="40" t="s">
        <v>183</v>
      </c>
      <c r="C182" s="40" t="s">
        <v>184</v>
      </c>
      <c r="D182" s="41">
        <v>37200</v>
      </c>
      <c r="E182" s="41">
        <v>29960.68</v>
      </c>
      <c r="F182" s="41">
        <f>E182</f>
        <v>29960.68</v>
      </c>
    </row>
    <row r="183" spans="1:6" s="2" customFormat="1" ht="85.5" customHeight="1" x14ac:dyDescent="0.2">
      <c r="A183" s="1"/>
      <c r="B183" s="40" t="s">
        <v>309</v>
      </c>
      <c r="C183" s="40" t="s">
        <v>310</v>
      </c>
      <c r="D183" s="41">
        <v>2687.76</v>
      </c>
      <c r="E183" s="41">
        <v>2687.76</v>
      </c>
      <c r="F183" s="41">
        <v>2687.76</v>
      </c>
    </row>
    <row r="184" spans="1:6" s="2" customFormat="1" ht="27" customHeight="1" x14ac:dyDescent="0.2">
      <c r="A184" s="1"/>
      <c r="B184" s="40" t="s">
        <v>60</v>
      </c>
      <c r="C184" s="40" t="s">
        <v>329</v>
      </c>
      <c r="D184" s="41">
        <v>37200</v>
      </c>
      <c r="E184" s="41">
        <v>13722.64</v>
      </c>
      <c r="F184" s="41">
        <f>E184</f>
        <v>13722.64</v>
      </c>
    </row>
    <row r="185" spans="1:6" s="2" customFormat="1" ht="33.75" x14ac:dyDescent="0.2">
      <c r="A185" s="1"/>
      <c r="B185" s="40" t="s">
        <v>196</v>
      </c>
      <c r="C185" s="40" t="s">
        <v>376</v>
      </c>
      <c r="D185" s="41">
        <v>33349.199999999997</v>
      </c>
      <c r="E185" s="41">
        <v>23349.200000000001</v>
      </c>
      <c r="F185" s="41">
        <f>E185</f>
        <v>23349.200000000001</v>
      </c>
    </row>
    <row r="186" spans="1:6" s="2" customFormat="1" ht="45" x14ac:dyDescent="0.2">
      <c r="A186" s="1"/>
      <c r="B186" s="40" t="s">
        <v>40</v>
      </c>
      <c r="C186" s="40" t="s">
        <v>377</v>
      </c>
      <c r="D186" s="41">
        <v>41065.599999999999</v>
      </c>
      <c r="E186" s="41">
        <v>34665.440000000002</v>
      </c>
      <c r="F186" s="41">
        <f>E186</f>
        <v>34665.440000000002</v>
      </c>
    </row>
    <row r="187" spans="1:6" s="2" customFormat="1" ht="45" x14ac:dyDescent="0.2">
      <c r="A187" s="1"/>
      <c r="B187" s="40" t="s">
        <v>311</v>
      </c>
      <c r="C187" s="40" t="s">
        <v>378</v>
      </c>
      <c r="D187" s="41">
        <v>17495.41</v>
      </c>
      <c r="E187" s="41">
        <v>17495.41</v>
      </c>
      <c r="F187" s="41">
        <v>17495.41</v>
      </c>
    </row>
    <row r="188" spans="1:6" s="2" customFormat="1" ht="33.75" x14ac:dyDescent="0.2">
      <c r="A188" s="1"/>
      <c r="B188" s="40" t="s">
        <v>312</v>
      </c>
      <c r="C188" s="40" t="s">
        <v>330</v>
      </c>
      <c r="D188" s="41">
        <v>60147.6</v>
      </c>
      <c r="E188" s="41">
        <v>53337.35</v>
      </c>
      <c r="F188" s="41">
        <f>E188</f>
        <v>53337.35</v>
      </c>
    </row>
    <row r="189" spans="1:6" s="2" customFormat="1" ht="33.75" x14ac:dyDescent="0.2">
      <c r="A189" s="1"/>
      <c r="B189" s="40" t="s">
        <v>313</v>
      </c>
      <c r="C189" s="40" t="s">
        <v>328</v>
      </c>
      <c r="D189" s="41">
        <v>28518.14</v>
      </c>
      <c r="E189" s="41">
        <v>28518.14</v>
      </c>
      <c r="F189" s="41">
        <v>28518.14</v>
      </c>
    </row>
    <row r="190" spans="1:6" s="2" customFormat="1" ht="56.25" x14ac:dyDescent="0.2">
      <c r="A190" s="1"/>
      <c r="B190" s="40" t="s">
        <v>215</v>
      </c>
      <c r="C190" s="40" t="s">
        <v>219</v>
      </c>
      <c r="D190" s="41">
        <v>341520.19</v>
      </c>
      <c r="E190" s="41">
        <f>D190</f>
        <v>341520.19</v>
      </c>
      <c r="F190" s="41">
        <f>E190</f>
        <v>341520.19</v>
      </c>
    </row>
    <row r="191" spans="1:6" s="2" customFormat="1" ht="45" x14ac:dyDescent="0.2">
      <c r="A191" s="1"/>
      <c r="B191" s="40" t="s">
        <v>379</v>
      </c>
      <c r="C191" s="40" t="s">
        <v>221</v>
      </c>
      <c r="D191" s="41">
        <v>85193.73</v>
      </c>
      <c r="E191" s="41">
        <v>85193.72</v>
      </c>
      <c r="F191" s="41">
        <f t="shared" ref="F191:F196" si="2">E191</f>
        <v>85193.72</v>
      </c>
    </row>
    <row r="192" spans="1:6" s="2" customFormat="1" ht="45" x14ac:dyDescent="0.2">
      <c r="A192" s="1"/>
      <c r="B192" s="40" t="s">
        <v>222</v>
      </c>
      <c r="C192" s="40" t="s">
        <v>223</v>
      </c>
      <c r="D192" s="41">
        <v>33745.58</v>
      </c>
      <c r="E192" s="41">
        <v>31746.880000000001</v>
      </c>
      <c r="F192" s="41">
        <f t="shared" si="2"/>
        <v>31746.880000000001</v>
      </c>
    </row>
    <row r="193" spans="1:6" s="2" customFormat="1" ht="82.5" customHeight="1" x14ac:dyDescent="0.2">
      <c r="A193" s="1"/>
      <c r="B193" s="40" t="s">
        <v>224</v>
      </c>
      <c r="C193" s="40" t="s">
        <v>225</v>
      </c>
      <c r="D193" s="41">
        <v>709441.2</v>
      </c>
      <c r="E193" s="41">
        <v>654868.80000000005</v>
      </c>
      <c r="F193" s="41">
        <f t="shared" si="2"/>
        <v>654868.80000000005</v>
      </c>
    </row>
    <row r="194" spans="1:6" s="2" customFormat="1" ht="56.25" x14ac:dyDescent="0.2">
      <c r="A194" s="1"/>
      <c r="B194" s="40" t="s">
        <v>226</v>
      </c>
      <c r="C194" s="40" t="s">
        <v>227</v>
      </c>
      <c r="D194" s="41">
        <v>659089.52</v>
      </c>
      <c r="E194" s="41">
        <v>523666.92</v>
      </c>
      <c r="F194" s="41">
        <f t="shared" si="2"/>
        <v>523666.92</v>
      </c>
    </row>
    <row r="195" spans="1:6" s="2" customFormat="1" ht="67.5" x14ac:dyDescent="0.2">
      <c r="A195" s="1"/>
      <c r="B195" s="40" t="s">
        <v>228</v>
      </c>
      <c r="C195" s="40" t="s">
        <v>229</v>
      </c>
      <c r="D195" s="41">
        <v>241138.91</v>
      </c>
      <c r="E195" s="41">
        <v>155595.72</v>
      </c>
      <c r="F195" s="41">
        <f t="shared" si="2"/>
        <v>155595.72</v>
      </c>
    </row>
    <row r="196" spans="1:6" s="2" customFormat="1" ht="45" x14ac:dyDescent="0.2">
      <c r="A196" s="1"/>
      <c r="B196" s="40" t="s">
        <v>402</v>
      </c>
      <c r="C196" s="40" t="s">
        <v>398</v>
      </c>
      <c r="D196" s="41">
        <v>100000</v>
      </c>
      <c r="E196" s="41">
        <v>0</v>
      </c>
      <c r="F196" s="41">
        <f t="shared" si="2"/>
        <v>0</v>
      </c>
    </row>
    <row r="197" spans="1:6" s="2" customFormat="1" ht="78.75" x14ac:dyDescent="0.2">
      <c r="A197" s="1"/>
      <c r="B197" s="40" t="s">
        <v>61</v>
      </c>
      <c r="C197" s="40" t="s">
        <v>209</v>
      </c>
      <c r="D197" s="41">
        <v>50936.74</v>
      </c>
      <c r="E197" s="41">
        <v>0</v>
      </c>
      <c r="F197" s="41">
        <v>0</v>
      </c>
    </row>
    <row r="198" spans="1:6" s="2" customFormat="1" ht="22.9" customHeight="1" x14ac:dyDescent="0.2">
      <c r="A198" s="1"/>
      <c r="B198" s="40" t="s">
        <v>218</v>
      </c>
      <c r="C198" s="40" t="s">
        <v>231</v>
      </c>
      <c r="D198" s="41">
        <v>0</v>
      </c>
      <c r="E198" s="41">
        <v>0</v>
      </c>
      <c r="F198" s="41">
        <v>0</v>
      </c>
    </row>
    <row r="199" spans="1:6" s="2" customFormat="1" ht="67.5" x14ac:dyDescent="0.2">
      <c r="A199" s="1"/>
      <c r="B199" s="40" t="s">
        <v>185</v>
      </c>
      <c r="C199" s="40" t="s">
        <v>212</v>
      </c>
      <c r="D199" s="41">
        <v>198579.81</v>
      </c>
      <c r="E199" s="41">
        <v>198579.8</v>
      </c>
      <c r="F199" s="41">
        <v>198579.8</v>
      </c>
    </row>
    <row r="200" spans="1:6" s="2" customFormat="1" ht="67.5" x14ac:dyDescent="0.2">
      <c r="A200" s="1"/>
      <c r="B200" s="40" t="s">
        <v>380</v>
      </c>
      <c r="C200" s="40" t="s">
        <v>321</v>
      </c>
      <c r="D200" s="41">
        <v>133920</v>
      </c>
      <c r="E200" s="41">
        <v>133920</v>
      </c>
      <c r="F200" s="41">
        <v>133920</v>
      </c>
    </row>
    <row r="201" spans="1:6" s="2" customFormat="1" ht="21.6" customHeight="1" x14ac:dyDescent="0.2">
      <c r="A201" s="1"/>
      <c r="B201" s="40" t="s">
        <v>195</v>
      </c>
      <c r="C201" s="40" t="s">
        <v>210</v>
      </c>
      <c r="D201" s="41">
        <v>80699.210000000006</v>
      </c>
      <c r="E201" s="41">
        <v>68349.36</v>
      </c>
      <c r="F201" s="41">
        <v>68349.36</v>
      </c>
    </row>
    <row r="202" spans="1:6" s="2" customFormat="1" ht="24" customHeight="1" x14ac:dyDescent="0.2">
      <c r="A202" s="1"/>
      <c r="B202" s="40" t="s">
        <v>72</v>
      </c>
      <c r="C202" s="40" t="s">
        <v>211</v>
      </c>
      <c r="D202" s="41">
        <v>149643.60999999999</v>
      </c>
      <c r="E202" s="41">
        <v>38507.39</v>
      </c>
      <c r="F202" s="41">
        <f>E202</f>
        <v>38507.39</v>
      </c>
    </row>
    <row r="203" spans="1:6" s="2" customFormat="1" ht="28.5" customHeight="1" x14ac:dyDescent="0.2">
      <c r="A203" s="1"/>
      <c r="B203" s="40" t="s">
        <v>243</v>
      </c>
      <c r="C203" s="40" t="s">
        <v>233</v>
      </c>
      <c r="D203" s="41">
        <v>2395.5500000000002</v>
      </c>
      <c r="E203" s="41">
        <v>0</v>
      </c>
      <c r="F203" s="41">
        <v>0</v>
      </c>
    </row>
    <row r="204" spans="1:6" s="2" customFormat="1" ht="28.5" customHeight="1" x14ac:dyDescent="0.2">
      <c r="A204" s="1"/>
      <c r="B204" s="40" t="s">
        <v>253</v>
      </c>
      <c r="C204" s="40" t="s">
        <v>249</v>
      </c>
      <c r="D204" s="41">
        <v>72672.03</v>
      </c>
      <c r="E204" s="41">
        <v>0</v>
      </c>
      <c r="F204" s="41">
        <v>0</v>
      </c>
    </row>
    <row r="205" spans="1:6" s="2" customFormat="1" ht="78.75" x14ac:dyDescent="0.2">
      <c r="A205" s="1"/>
      <c r="B205" s="40" t="s">
        <v>381</v>
      </c>
      <c r="C205" s="40" t="s">
        <v>318</v>
      </c>
      <c r="D205" s="41">
        <v>444199</v>
      </c>
      <c r="E205" s="41">
        <v>91738.05</v>
      </c>
      <c r="F205" s="41">
        <f>E205</f>
        <v>91738.05</v>
      </c>
    </row>
    <row r="206" spans="1:6" s="2" customFormat="1" ht="78.75" x14ac:dyDescent="0.2">
      <c r="A206" s="1"/>
      <c r="B206" s="40" t="s">
        <v>382</v>
      </c>
      <c r="C206" s="40" t="s">
        <v>319</v>
      </c>
      <c r="D206" s="41">
        <v>1335021.2</v>
      </c>
      <c r="E206" s="41">
        <v>392360.8</v>
      </c>
      <c r="F206" s="41">
        <f>E206</f>
        <v>392360.8</v>
      </c>
    </row>
    <row r="207" spans="1:6" s="2" customFormat="1" ht="67.5" x14ac:dyDescent="0.2">
      <c r="A207" s="1"/>
      <c r="B207" s="40" t="s">
        <v>247</v>
      </c>
      <c r="C207" s="40" t="s">
        <v>246</v>
      </c>
      <c r="D207" s="41">
        <v>17101.900000000001</v>
      </c>
      <c r="E207" s="41">
        <v>17101.900000000001</v>
      </c>
      <c r="F207" s="41">
        <v>17101.900000000001</v>
      </c>
    </row>
    <row r="208" spans="1:6" s="2" customFormat="1" ht="45" x14ac:dyDescent="0.2">
      <c r="A208" s="1"/>
      <c r="B208" s="40" t="s">
        <v>383</v>
      </c>
      <c r="C208" s="40" t="s">
        <v>186</v>
      </c>
      <c r="D208" s="41">
        <v>300000</v>
      </c>
      <c r="E208" s="41">
        <v>113733.1</v>
      </c>
      <c r="F208" s="41">
        <f>E208</f>
        <v>113733.1</v>
      </c>
    </row>
    <row r="209" spans="1:12" s="2" customFormat="1" ht="67.5" x14ac:dyDescent="0.2">
      <c r="A209" s="1"/>
      <c r="B209" s="40" t="s">
        <v>401</v>
      </c>
      <c r="C209" s="40" t="s">
        <v>400</v>
      </c>
      <c r="D209" s="41">
        <v>37500</v>
      </c>
      <c r="E209" s="41"/>
      <c r="F209" s="41"/>
    </row>
    <row r="210" spans="1:12" s="2" customFormat="1" ht="78.75" x14ac:dyDescent="0.2">
      <c r="A210" s="1"/>
      <c r="B210" s="40" t="s">
        <v>252</v>
      </c>
      <c r="C210" s="40" t="s">
        <v>251</v>
      </c>
      <c r="D210" s="41">
        <v>384228</v>
      </c>
      <c r="E210" s="41">
        <v>50685.4</v>
      </c>
      <c r="F210" s="41">
        <f>E210</f>
        <v>50685.4</v>
      </c>
    </row>
    <row r="211" spans="1:12" s="2" customFormat="1" ht="33.75" x14ac:dyDescent="0.2">
      <c r="A211" s="1"/>
      <c r="B211" s="40" t="s">
        <v>245</v>
      </c>
      <c r="C211" s="40" t="s">
        <v>384</v>
      </c>
      <c r="D211" s="41">
        <v>200609</v>
      </c>
      <c r="E211" s="41">
        <v>0</v>
      </c>
      <c r="F211" s="41">
        <v>0</v>
      </c>
    </row>
    <row r="212" spans="1:12" s="2" customFormat="1" ht="45" x14ac:dyDescent="0.2">
      <c r="A212" s="1"/>
      <c r="B212" s="40" t="s">
        <v>244</v>
      </c>
      <c r="C212" s="40" t="s">
        <v>385</v>
      </c>
      <c r="D212" s="41">
        <v>67952</v>
      </c>
      <c r="E212" s="41">
        <f>D212</f>
        <v>67952</v>
      </c>
      <c r="F212" s="41">
        <f>E212</f>
        <v>67952</v>
      </c>
    </row>
    <row r="213" spans="1:12" s="2" customFormat="1" ht="30" customHeight="1" x14ac:dyDescent="0.2">
      <c r="A213" s="1"/>
      <c r="B213" s="40" t="s">
        <v>386</v>
      </c>
      <c r="C213" s="40" t="s">
        <v>394</v>
      </c>
      <c r="D213" s="41">
        <v>1500</v>
      </c>
      <c r="E213" s="41">
        <v>0</v>
      </c>
      <c r="F213" s="41">
        <v>0</v>
      </c>
    </row>
    <row r="214" spans="1:12" s="2" customFormat="1" ht="34.5" thickBot="1" x14ac:dyDescent="0.25">
      <c r="A214" s="1"/>
      <c r="B214" s="40" t="s">
        <v>387</v>
      </c>
      <c r="C214" s="40" t="s">
        <v>41</v>
      </c>
      <c r="D214" s="41">
        <v>50000</v>
      </c>
      <c r="E214" s="41">
        <v>42994.59</v>
      </c>
      <c r="F214" s="41">
        <v>42994.59</v>
      </c>
    </row>
    <row r="215" spans="1:12" s="12" customFormat="1" ht="13.9" customHeight="1" thickBot="1" x14ac:dyDescent="0.2">
      <c r="A215" s="11"/>
      <c r="B215" s="31"/>
      <c r="C215" s="32" t="s">
        <v>254</v>
      </c>
      <c r="D215" s="30">
        <f>SUM(D55:D214)</f>
        <v>15964263.409999998</v>
      </c>
      <c r="E215" s="30">
        <f>SUM(E55:E214)</f>
        <v>11361991.700000005</v>
      </c>
      <c r="F215" s="30">
        <f t="shared" ref="F215" si="3">SUM(F55:F214)</f>
        <v>11361991.700000005</v>
      </c>
      <c r="G215" s="10"/>
      <c r="H215" s="10"/>
      <c r="I215" s="10"/>
      <c r="J215" s="10"/>
      <c r="K215" s="10"/>
      <c r="L215" s="10"/>
    </row>
    <row r="216" spans="1:12" s="12" customFormat="1" ht="10.5" x14ac:dyDescent="0.15">
      <c r="A216" s="11"/>
      <c r="B216" s="56"/>
      <c r="C216" s="56"/>
      <c r="D216" s="16"/>
      <c r="E216" s="17"/>
      <c r="F216" s="17"/>
      <c r="G216" s="10"/>
      <c r="H216" s="10"/>
      <c r="I216" s="10"/>
      <c r="J216" s="10"/>
      <c r="K216" s="10"/>
      <c r="L216" s="10"/>
    </row>
    <row r="217" spans="1:12" s="14" customFormat="1" ht="30.6" customHeight="1" x14ac:dyDescent="0.2">
      <c r="A217" s="13"/>
      <c r="B217" s="15"/>
      <c r="C217" s="29" t="s">
        <v>255</v>
      </c>
      <c r="D217" s="29"/>
      <c r="E217" s="57" t="s">
        <v>238</v>
      </c>
      <c r="F217" s="57"/>
      <c r="G217" s="5"/>
      <c r="H217" s="5"/>
      <c r="I217" s="5"/>
      <c r="J217" s="5"/>
      <c r="K217" s="5"/>
      <c r="L217" s="5"/>
    </row>
    <row r="218" spans="1:12" s="14" customFormat="1" ht="27" customHeight="1" x14ac:dyDescent="0.2">
      <c r="A218" s="13"/>
      <c r="B218" s="15"/>
      <c r="C218" s="33" t="s">
        <v>256</v>
      </c>
      <c r="D218" s="18"/>
      <c r="E218" s="58" t="s">
        <v>390</v>
      </c>
      <c r="F218" s="58"/>
      <c r="G218" s="5"/>
      <c r="H218" s="5"/>
      <c r="I218" s="5"/>
      <c r="J218" s="5"/>
      <c r="K218" s="5"/>
      <c r="L218" s="5"/>
    </row>
    <row r="219" spans="1:12" x14ac:dyDescent="0.2">
      <c r="A219" s="1"/>
      <c r="B219" s="15"/>
      <c r="D219" s="3"/>
      <c r="E219" s="58" t="s">
        <v>391</v>
      </c>
      <c r="F219" s="58"/>
    </row>
    <row r="220" spans="1:12" x14ac:dyDescent="0.2">
      <c r="A220" s="4"/>
      <c r="B220" s="15"/>
      <c r="C220" s="1"/>
      <c r="D220" s="1"/>
      <c r="E220" s="25"/>
      <c r="F220" s="36"/>
    </row>
    <row r="221" spans="1:12" x14ac:dyDescent="0.2">
      <c r="A221" s="4"/>
      <c r="B221" s="15"/>
      <c r="C221" s="1"/>
      <c r="D221" s="1"/>
      <c r="E221" s="25"/>
      <c r="F221" s="36"/>
    </row>
    <row r="222" spans="1:12" x14ac:dyDescent="0.2">
      <c r="A222" s="4"/>
      <c r="B222" s="15"/>
      <c r="C222" s="1"/>
      <c r="D222" s="1"/>
      <c r="E222" s="36"/>
      <c r="F222" s="36"/>
    </row>
    <row r="223" spans="1:12" x14ac:dyDescent="0.2">
      <c r="A223" s="4"/>
      <c r="B223" s="15"/>
      <c r="C223" s="1"/>
      <c r="D223" s="1"/>
      <c r="E223" s="36"/>
      <c r="F223" s="36"/>
    </row>
    <row r="224" spans="1:12" x14ac:dyDescent="0.2">
      <c r="A224" s="4"/>
      <c r="B224" s="15"/>
      <c r="C224" s="1"/>
      <c r="D224" s="1"/>
      <c r="E224" s="36"/>
      <c r="F224" s="36"/>
    </row>
    <row r="225" spans="1:6" x14ac:dyDescent="0.2">
      <c r="A225" s="4"/>
      <c r="B225" s="15"/>
      <c r="C225" s="1"/>
      <c r="D225" s="34"/>
      <c r="E225" s="26"/>
      <c r="F225" s="26"/>
    </row>
    <row r="226" spans="1:6" x14ac:dyDescent="0.2">
      <c r="A226" s="4"/>
      <c r="B226" s="15"/>
      <c r="C226" s="1"/>
      <c r="D226" s="34"/>
      <c r="E226" s="35"/>
      <c r="F226" s="35"/>
    </row>
    <row r="227" spans="1:6" x14ac:dyDescent="0.2">
      <c r="A227" s="4"/>
      <c r="B227" s="15"/>
      <c r="C227" s="1"/>
      <c r="D227" s="34"/>
      <c r="E227" s="35"/>
      <c r="F227" s="35"/>
    </row>
    <row r="228" spans="1:6" x14ac:dyDescent="0.2">
      <c r="A228" s="4"/>
      <c r="B228" s="15"/>
      <c r="C228" s="1"/>
      <c r="D228" s="34"/>
      <c r="E228" s="59"/>
      <c r="F228" s="59"/>
    </row>
    <row r="229" spans="1:6" x14ac:dyDescent="0.2">
      <c r="B229" s="15"/>
      <c r="C229" s="1"/>
      <c r="D229" s="60"/>
      <c r="E229" s="55"/>
      <c r="F229" s="55"/>
    </row>
    <row r="230" spans="1:6" x14ac:dyDescent="0.2">
      <c r="B230" s="15"/>
      <c r="C230" s="1"/>
      <c r="D230" s="60"/>
      <c r="E230" s="55"/>
      <c r="F230" s="55"/>
    </row>
    <row r="231" spans="1:6" x14ac:dyDescent="0.2">
      <c r="B231" s="15"/>
      <c r="C231" s="1"/>
      <c r="D231" s="60"/>
      <c r="E231" s="55"/>
      <c r="F231" s="55"/>
    </row>
    <row r="232" spans="1:6" s="2" customFormat="1" x14ac:dyDescent="0.2">
      <c r="A232" s="6"/>
      <c r="B232" s="15"/>
      <c r="C232" s="1"/>
      <c r="D232" s="34"/>
      <c r="E232" s="55"/>
      <c r="F232" s="55"/>
    </row>
    <row r="233" spans="1:6" s="2" customFormat="1" x14ac:dyDescent="0.2">
      <c r="A233" s="6"/>
      <c r="B233" s="15"/>
      <c r="C233" s="1"/>
      <c r="D233" s="1"/>
      <c r="E233" s="25"/>
      <c r="F233" s="25"/>
    </row>
    <row r="234" spans="1:6" s="2" customFormat="1" x14ac:dyDescent="0.2">
      <c r="A234" s="6"/>
      <c r="B234" s="15"/>
      <c r="C234" s="1"/>
      <c r="D234" s="1"/>
      <c r="E234" s="25"/>
      <c r="F234" s="25"/>
    </row>
    <row r="235" spans="1:6" s="2" customFormat="1" x14ac:dyDescent="0.2">
      <c r="A235" s="6"/>
      <c r="B235" s="15"/>
      <c r="C235" s="1"/>
      <c r="D235" s="1"/>
      <c r="E235" s="25"/>
      <c r="F235" s="25"/>
    </row>
    <row r="236" spans="1:6" s="2" customFormat="1" x14ac:dyDescent="0.2">
      <c r="A236" s="6"/>
      <c r="B236" s="1"/>
      <c r="C236" s="1"/>
      <c r="D236" s="1"/>
      <c r="E236" s="25"/>
      <c r="F236" s="25"/>
    </row>
    <row r="237" spans="1:6" s="2" customFormat="1" x14ac:dyDescent="0.2">
      <c r="A237" s="6"/>
      <c r="B237" s="1"/>
      <c r="C237" s="1"/>
      <c r="D237" s="1"/>
      <c r="E237" s="25"/>
      <c r="F237" s="25"/>
    </row>
    <row r="238" spans="1:6" s="2" customFormat="1" x14ac:dyDescent="0.2">
      <c r="A238" s="6"/>
      <c r="B238" s="1"/>
      <c r="C238" s="1"/>
      <c r="D238" s="1"/>
      <c r="E238" s="25"/>
      <c r="F238" s="25"/>
    </row>
    <row r="239" spans="1:6" s="2" customFormat="1" x14ac:dyDescent="0.2">
      <c r="A239" s="6"/>
      <c r="B239" s="1"/>
      <c r="C239" s="1"/>
      <c r="D239" s="1"/>
      <c r="E239" s="25"/>
      <c r="F239" s="25"/>
    </row>
    <row r="240" spans="1:6" s="2" customFormat="1" x14ac:dyDescent="0.2">
      <c r="A240" s="6"/>
      <c r="B240" s="1"/>
      <c r="C240" s="1"/>
      <c r="D240" s="1"/>
      <c r="E240" s="25"/>
      <c r="F240" s="25"/>
    </row>
    <row r="241" spans="1:6" s="2" customFormat="1" x14ac:dyDescent="0.2">
      <c r="A241" s="6"/>
      <c r="B241" s="1"/>
      <c r="C241" s="1"/>
      <c r="D241" s="1"/>
      <c r="E241" s="25"/>
      <c r="F241" s="25"/>
    </row>
    <row r="242" spans="1:6" s="2" customFormat="1" x14ac:dyDescent="0.2">
      <c r="A242" s="6"/>
      <c r="B242" s="1"/>
      <c r="C242" s="1"/>
      <c r="D242" s="1"/>
      <c r="E242" s="25"/>
      <c r="F242" s="25"/>
    </row>
    <row r="243" spans="1:6" s="2" customFormat="1" x14ac:dyDescent="0.2">
      <c r="A243" s="6"/>
      <c r="B243" s="1"/>
      <c r="C243" s="1"/>
      <c r="D243" s="1"/>
      <c r="E243" s="25"/>
      <c r="F243" s="25"/>
    </row>
    <row r="244" spans="1:6" s="2" customFormat="1" x14ac:dyDescent="0.2">
      <c r="A244" s="6"/>
      <c r="B244" s="1"/>
      <c r="C244" s="1"/>
      <c r="D244" s="1"/>
      <c r="E244" s="25"/>
      <c r="F244" s="25"/>
    </row>
    <row r="245" spans="1:6" s="2" customFormat="1" x14ac:dyDescent="0.2">
      <c r="A245" s="6"/>
      <c r="B245" s="1"/>
      <c r="C245" s="1"/>
      <c r="D245" s="1"/>
      <c r="E245" s="25"/>
      <c r="F245" s="25"/>
    </row>
    <row r="246" spans="1:6" s="2" customFormat="1" x14ac:dyDescent="0.2">
      <c r="A246" s="6"/>
      <c r="B246" s="1"/>
      <c r="C246" s="1"/>
      <c r="D246" s="1"/>
      <c r="E246" s="25"/>
      <c r="F246" s="25"/>
    </row>
    <row r="247" spans="1:6" s="2" customFormat="1" x14ac:dyDescent="0.2">
      <c r="A247" s="6"/>
      <c r="B247" s="1"/>
      <c r="C247" s="1"/>
      <c r="D247" s="1"/>
      <c r="E247" s="25"/>
      <c r="F247" s="25"/>
    </row>
    <row r="248" spans="1:6" s="2" customFormat="1" x14ac:dyDescent="0.2">
      <c r="A248" s="6"/>
      <c r="B248" s="1"/>
      <c r="C248" s="1"/>
      <c r="D248" s="1"/>
      <c r="E248" s="25"/>
      <c r="F248" s="25"/>
    </row>
    <row r="249" spans="1:6" s="2" customFormat="1" x14ac:dyDescent="0.2">
      <c r="A249" s="6"/>
      <c r="B249" s="1"/>
      <c r="C249" s="1"/>
      <c r="D249" s="1"/>
      <c r="E249" s="25"/>
      <c r="F249" s="25"/>
    </row>
    <row r="250" spans="1:6" s="2" customFormat="1" x14ac:dyDescent="0.2">
      <c r="A250" s="6"/>
      <c r="B250" s="1"/>
      <c r="C250" s="1"/>
      <c r="D250" s="1"/>
      <c r="E250" s="25"/>
      <c r="F250" s="25"/>
    </row>
    <row r="251" spans="1:6" s="2" customFormat="1" x14ac:dyDescent="0.2">
      <c r="A251" s="6"/>
      <c r="B251" s="1"/>
      <c r="C251" s="1"/>
      <c r="D251" s="1"/>
      <c r="E251" s="25"/>
      <c r="F251" s="25"/>
    </row>
    <row r="252" spans="1:6" s="2" customFormat="1" x14ac:dyDescent="0.2">
      <c r="A252" s="6"/>
      <c r="B252" s="1"/>
      <c r="C252" s="1"/>
      <c r="D252" s="1"/>
      <c r="E252" s="25"/>
      <c r="F252" s="25"/>
    </row>
    <row r="253" spans="1:6" s="2" customFormat="1" x14ac:dyDescent="0.2">
      <c r="A253" s="6"/>
      <c r="B253" s="1"/>
      <c r="C253" s="1"/>
      <c r="D253" s="1"/>
      <c r="E253" s="25"/>
      <c r="F253" s="25"/>
    </row>
    <row r="254" spans="1:6" s="2" customFormat="1" x14ac:dyDescent="0.2">
      <c r="A254" s="6"/>
      <c r="B254" s="1"/>
      <c r="C254" s="1"/>
      <c r="D254" s="1"/>
      <c r="E254" s="25"/>
      <c r="F254" s="25"/>
    </row>
    <row r="255" spans="1:6" s="2" customFormat="1" x14ac:dyDescent="0.2">
      <c r="A255" s="6"/>
      <c r="B255" s="1"/>
      <c r="C255" s="1"/>
      <c r="D255" s="1"/>
      <c r="E255" s="25"/>
      <c r="F255" s="25"/>
    </row>
    <row r="256" spans="1:6" s="2" customFormat="1" x14ac:dyDescent="0.2">
      <c r="A256" s="6"/>
      <c r="B256" s="1"/>
      <c r="C256" s="1"/>
      <c r="D256" s="1"/>
      <c r="E256" s="25"/>
      <c r="F256" s="25"/>
    </row>
    <row r="257" spans="1:6" s="2" customFormat="1" x14ac:dyDescent="0.2">
      <c r="A257" s="6"/>
      <c r="B257" s="1"/>
      <c r="C257" s="1"/>
      <c r="D257" s="6"/>
      <c r="E257" s="27"/>
      <c r="F257" s="27"/>
    </row>
    <row r="258" spans="1:6" s="2" customFormat="1" x14ac:dyDescent="0.2">
      <c r="A258" s="6"/>
      <c r="B258" s="6"/>
      <c r="C258" s="6"/>
      <c r="D258" s="6"/>
      <c r="E258" s="27"/>
      <c r="F258" s="27"/>
    </row>
  </sheetData>
  <mergeCells count="17">
    <mergeCell ref="B53:F53"/>
    <mergeCell ref="E232:F232"/>
    <mergeCell ref="B216:C216"/>
    <mergeCell ref="E217:F217"/>
    <mergeCell ref="E218:F218"/>
    <mergeCell ref="E219:F219"/>
    <mergeCell ref="E228:F228"/>
    <mergeCell ref="D229:D231"/>
    <mergeCell ref="E229:F229"/>
    <mergeCell ref="E230:F230"/>
    <mergeCell ref="E231:F231"/>
    <mergeCell ref="B51:C51"/>
    <mergeCell ref="D1:F1"/>
    <mergeCell ref="B5:F5"/>
    <mergeCell ref="B6:F6"/>
    <mergeCell ref="B9:F9"/>
    <mergeCell ref="B10:F10"/>
  </mergeCells>
  <printOptions gridLines="1" gridLinesSet="0"/>
  <pageMargins left="0.7" right="0.7" top="0.75" bottom="0.75" header="0.3" footer="0.3"/>
  <pageSetup paperSize="9" fitToWidth="0" fitToHeight="0" orientation="portrait" r:id="rId1"/>
  <headerFooter scaleWithDoc="0" alignWithMargins="0">
    <oddHeader>&amp;C&amp;P</oddHeader>
    <oddFooter>Σελίδα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D3" sqref="A3:D13"/>
    </sheetView>
  </sheetViews>
  <sheetFormatPr defaultRowHeight="12.75" x14ac:dyDescent="0.2"/>
  <cols>
    <col min="1" max="1" width="16" customWidth="1"/>
    <col min="2" max="2" width="9.140625" customWidth="1"/>
    <col min="3" max="3" width="9.140625" style="45" bestFit="1" customWidth="1"/>
    <col min="4" max="4" width="13.28515625" customWidth="1"/>
  </cols>
  <sheetData>
    <row r="3" spans="1:4" x14ac:dyDescent="0.2">
      <c r="A3" s="43"/>
      <c r="B3" s="44"/>
    </row>
    <row r="4" spans="1:4" x14ac:dyDescent="0.2">
      <c r="A4" s="43"/>
      <c r="B4" s="44"/>
    </row>
    <row r="5" spans="1:4" x14ac:dyDescent="0.2">
      <c r="A5" s="43"/>
      <c r="B5" s="44"/>
    </row>
    <row r="6" spans="1:4" x14ac:dyDescent="0.2">
      <c r="A6" s="43"/>
      <c r="B6" s="44"/>
    </row>
    <row r="7" spans="1:4" x14ac:dyDescent="0.2">
      <c r="A7" s="43"/>
      <c r="B7" s="44"/>
    </row>
    <row r="8" spans="1:4" x14ac:dyDescent="0.2">
      <c r="C8" s="46"/>
      <c r="D8" s="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ΕΣΟΔΑ ΕΞΟΔΑ ΔΕΚΕΜΒΡΙΟ 2025</vt:lpstr>
      <vt:lpstr>Φύλλο1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Tzedaki Georgia</dc:creator>
  <cp:lastModifiedBy>Miranta Merkoulidou</cp:lastModifiedBy>
  <cp:lastPrinted>2025-08-25T09:03:39Z</cp:lastPrinted>
  <dcterms:created xsi:type="dcterms:W3CDTF">2015-07-13T10:09:20Z</dcterms:created>
  <dcterms:modified xsi:type="dcterms:W3CDTF">2026-02-26T09:55:32Z</dcterms:modified>
</cp:coreProperties>
</file>